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ezinova\Desktop\VO opravy a rekonštrukcie\"/>
    </mc:Choice>
  </mc:AlternateContent>
  <xr:revisionPtr revIDLastSave="0" documentId="13_ncr:1_{02613D7E-C577-4456-B899-9B15075E62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VV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98" i="8" l="1"/>
  <c r="F198" i="8" l="1"/>
  <c r="F192" i="8"/>
  <c r="F158" i="8"/>
  <c r="F205" i="8"/>
  <c r="F204" i="8"/>
  <c r="F203" i="8"/>
  <c r="F202" i="8"/>
  <c r="F201" i="8"/>
  <c r="F200" i="8"/>
  <c r="F199" i="8"/>
  <c r="F197" i="8"/>
  <c r="F196" i="8"/>
  <c r="F195" i="8"/>
  <c r="F194" i="8"/>
  <c r="F193" i="8"/>
  <c r="F191" i="8"/>
  <c r="F190" i="8"/>
  <c r="F189" i="8"/>
  <c r="F188" i="8"/>
  <c r="F187" i="8"/>
  <c r="F186" i="8"/>
  <c r="F185" i="8"/>
  <c r="F184" i="8"/>
  <c r="F183" i="8"/>
  <c r="F182" i="8"/>
  <c r="F181" i="8"/>
  <c r="F180" i="8"/>
  <c r="F179" i="8"/>
  <c r="F178" i="8"/>
  <c r="F177" i="8"/>
  <c r="F176" i="8"/>
  <c r="F175" i="8"/>
  <c r="F174" i="8"/>
  <c r="F173" i="8"/>
  <c r="F172" i="8"/>
  <c r="F171" i="8"/>
  <c r="F170" i="8"/>
  <c r="F169" i="8"/>
  <c r="F168" i="8"/>
  <c r="F167" i="8"/>
  <c r="F166" i="8"/>
  <c r="F165" i="8"/>
  <c r="F164" i="8"/>
  <c r="F163" i="8"/>
  <c r="F162" i="8"/>
  <c r="F161" i="8"/>
  <c r="F160" i="8"/>
  <c r="F159" i="8"/>
  <c r="F157" i="8"/>
  <c r="F156" i="8"/>
  <c r="F155" i="8"/>
  <c r="F154" i="8"/>
  <c r="F153" i="8"/>
  <c r="F152" i="8"/>
  <c r="F151" i="8"/>
  <c r="F150" i="8"/>
  <c r="F149" i="8"/>
  <c r="F148" i="8"/>
  <c r="F147" i="8"/>
  <c r="F146" i="8"/>
  <c r="F145" i="8"/>
  <c r="F144" i="8"/>
  <c r="F143" i="8"/>
  <c r="F142" i="8"/>
  <c r="F141" i="8"/>
  <c r="F140" i="8"/>
  <c r="F139" i="8"/>
  <c r="F138" i="8"/>
  <c r="F137" i="8"/>
  <c r="F136" i="8"/>
  <c r="F135" i="8"/>
  <c r="F134" i="8"/>
  <c r="F133" i="8"/>
  <c r="F132" i="8"/>
  <c r="F131" i="8"/>
  <c r="F130" i="8"/>
  <c r="F129" i="8"/>
  <c r="F128" i="8"/>
  <c r="F127" i="8"/>
  <c r="F126" i="8"/>
  <c r="F125" i="8"/>
  <c r="F124" i="8"/>
  <c r="F123" i="8"/>
  <c r="F122" i="8"/>
  <c r="F121" i="8"/>
  <c r="F120" i="8"/>
  <c r="F119" i="8"/>
  <c r="F118" i="8"/>
  <c r="F117" i="8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1" i="8"/>
  <c r="F100" i="8"/>
  <c r="F99" i="8"/>
  <c r="F97" i="8"/>
  <c r="F96" i="8"/>
  <c r="F95" i="8"/>
  <c r="F94" i="8"/>
  <c r="F93" i="8"/>
  <c r="F92" i="8"/>
  <c r="F91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F75" i="8"/>
  <c r="F74" i="8"/>
  <c r="F73" i="8"/>
  <c r="F72" i="8"/>
  <c r="F71" i="8"/>
  <c r="F70" i="8"/>
  <c r="F69" i="8"/>
  <c r="F68" i="8"/>
  <c r="F67" i="8"/>
  <c r="F66" i="8"/>
  <c r="F65" i="8"/>
  <c r="F64" i="8"/>
  <c r="F63" i="8"/>
  <c r="F62" i="8"/>
  <c r="F61" i="8"/>
  <c r="F60" i="8"/>
  <c r="F59" i="8"/>
  <c r="F58" i="8"/>
  <c r="F57" i="8"/>
  <c r="F56" i="8"/>
  <c r="F55" i="8"/>
  <c r="F54" i="8"/>
  <c r="F53" i="8"/>
  <c r="F52" i="8"/>
  <c r="F51" i="8"/>
  <c r="F50" i="8"/>
  <c r="F49" i="8"/>
  <c r="F48" i="8"/>
  <c r="F47" i="8"/>
  <c r="F46" i="8"/>
  <c r="F45" i="8"/>
  <c r="F44" i="8"/>
  <c r="F43" i="8"/>
  <c r="F42" i="8"/>
  <c r="F41" i="8"/>
  <c r="F40" i="8"/>
  <c r="F39" i="8"/>
  <c r="F38" i="8"/>
  <c r="F37" i="8"/>
  <c r="F36" i="8"/>
  <c r="F35" i="8"/>
  <c r="F34" i="8"/>
  <c r="F33" i="8"/>
  <c r="F32" i="8"/>
  <c r="F31" i="8"/>
  <c r="F30" i="8"/>
  <c r="F29" i="8"/>
  <c r="F28" i="8"/>
  <c r="F27" i="8"/>
  <c r="F26" i="8"/>
  <c r="F25" i="8"/>
  <c r="F24" i="8"/>
  <c r="F23" i="8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206" i="8" l="1"/>
  <c r="F207" i="8" s="1"/>
  <c r="F208" i="8" s="1"/>
</calcChain>
</file>

<file path=xl/sharedStrings.xml><?xml version="1.0" encoding="utf-8"?>
<sst xmlns="http://schemas.openxmlformats.org/spreadsheetml/2006/main" count="420" uniqueCount="221">
  <si>
    <t>P.č.</t>
  </si>
  <si>
    <t>Popis položky</t>
  </si>
  <si>
    <t>Merná jednotka</t>
  </si>
  <si>
    <t>Predpokladané množstvá</t>
  </si>
  <si>
    <t>Spolu v € bez DPH</t>
  </si>
  <si>
    <t>Rezanie živičného krytu alebo podkladu do hr. 10 cm</t>
  </si>
  <si>
    <t>m</t>
  </si>
  <si>
    <t>Rezanie živičného krytu alebo podkladu do hr. 15 cm</t>
  </si>
  <si>
    <t>m2</t>
  </si>
  <si>
    <t>Búranie betónu</t>
  </si>
  <si>
    <t>m3</t>
  </si>
  <si>
    <t>Rezanie prostého betónu do hr. 10 cm</t>
  </si>
  <si>
    <t>Rezanie prostého betónu do hr. 15 cm</t>
  </si>
  <si>
    <t>Odstránenie krytov živičných ručne do hr. 10 cm</t>
  </si>
  <si>
    <t>Odstránenie krytov živičných ručne nad hr. 10 cm</t>
  </si>
  <si>
    <t>Podklad zo štrkopiesku do hr. 15 cm</t>
  </si>
  <si>
    <t>Podklad zo štrkopiesku nad hr. 15 cm</t>
  </si>
  <si>
    <t>Podklad zo štrkodrte do hr. 15 cm</t>
  </si>
  <si>
    <t>Podklad zo štrkodrte nad hr. 15 cm</t>
  </si>
  <si>
    <t>Podklad z prostého betónu tr. C 12/15 do hr. 10 cm</t>
  </si>
  <si>
    <t>Podklad z prostého betónu tr. C 12/15 do hr. 15 cm</t>
  </si>
  <si>
    <t>Podklad z prostého betónu tr. C 12/15 nad hr. 15 cm</t>
  </si>
  <si>
    <t>Cementobetónový kryt komunikácie CB III hr. do 25 cm</t>
  </si>
  <si>
    <t>Betón asfaltový ACo 11 I.tr., hr. do 6 cm, strojná pokládka</t>
  </si>
  <si>
    <t>Betón asfaltový ACo 11 I.tr., hr. do 8 cm, strojná pokládka</t>
  </si>
  <si>
    <t>t</t>
  </si>
  <si>
    <t>Betón asfaltový ACl 16  I.tr., hr. do 6 cm, strojná pokládka</t>
  </si>
  <si>
    <t>Betón asfaltový ACl 16  I.tr., hr. do 8 cm, strojná pokládka</t>
  </si>
  <si>
    <t>Betón asfaltový ACp 22  I.tr., hr. do 8 cm, strojná pokládka</t>
  </si>
  <si>
    <t>Oprava výtlkov a poškodených plôch tryskovou metódou v letnom období.</t>
  </si>
  <si>
    <t>Spojovací asfaltový postrek asfaltovou emulziou</t>
  </si>
  <si>
    <t>Vyspravenie pracovného spoja asfaltovou páskou</t>
  </si>
  <si>
    <t>Poplatok za uloženie zeminy na skládke</t>
  </si>
  <si>
    <t>Poplatok za uloženie stavebnej sute z kameniva drveného na skládke</t>
  </si>
  <si>
    <t>Vodorovné premiestnenie výkopu, stavebnej sute, materiálov z al. na skládku do 20 km</t>
  </si>
  <si>
    <t>Nakladanie sute al. dlažby na dopravný prostriedok</t>
  </si>
  <si>
    <t>Triedenie dlažby na skládke</t>
  </si>
  <si>
    <t>Rozobratie dlažby z kamenných kociek, očistenie</t>
  </si>
  <si>
    <t>Škárovanie dlažby ŠD fr. 4-8 mm</t>
  </si>
  <si>
    <t>Škárovanie dlažby ŠD fr. 0-4 mm</t>
  </si>
  <si>
    <t>Rezanie betónovej dlažby hr. 6-8 cm</t>
  </si>
  <si>
    <t>Betonáž schodiska, betón tr. C 25/30</t>
  </si>
  <si>
    <t>Aplikácia spojovacieho mostíka</t>
  </si>
  <si>
    <t>Ošetrenie bet. plôch schodiska uzatváracím náterom</t>
  </si>
  <si>
    <t>Demontáž a odstránenie oceľového zábradlia</t>
  </si>
  <si>
    <t>kg</t>
  </si>
  <si>
    <t>Dodávka+Montáž Biskupských klobúkov vrátane betónového lôžka</t>
  </si>
  <si>
    <t>ks</t>
  </si>
  <si>
    <t>Osadzovanie palisád betónových do betónu dĺžky 80cm – jednotlivo, vrátane dodávky palisád</t>
  </si>
  <si>
    <t>Dodávka+Montáž cestného obrubníka 100*26*15 cm, betónového stojatého s oporou do lôžka z betónu</t>
  </si>
  <si>
    <t>Dodávka+Montáž cestného obrubníka oblúkového 100*26*15 cm, betónového stojatého s oporou do lôžka z betónu</t>
  </si>
  <si>
    <t>Výšková úprava kanalizačných poklopov</t>
  </si>
  <si>
    <t>Výšková úprava vývodov inžinierskych sietí (šupátka)</t>
  </si>
  <si>
    <t>Čistenie kanalizačných vpustí</t>
  </si>
  <si>
    <t>Dodávka+Montáž odvodňovacieho žľabu, mreža D400, betónový základ hr. 30 cm z bet. tr. C20/25</t>
  </si>
  <si>
    <t>Vybúranie kanalizačnej šachty – betónové skruže, hl. do 3m s betónovým dnom, poklopom a rámom, vrátane zemných prác, odvozu a odstránenia sute</t>
  </si>
  <si>
    <t>Vybudovanie nového kanal. uličného vpustu betónového vrátane mreže s pántovým uchytením D 400 kN</t>
  </si>
  <si>
    <t>Hĺbenie šachiet v hornine tr. 3 do 10 m3 ručne</t>
  </si>
  <si>
    <t>Hĺbenie šachiet v hornine tr. 3 do 10 m3, strojné výkopy</t>
  </si>
  <si>
    <t>Dodávka+Montáž výstužnej geomreže, ťahová pevnosť 100 kN/m</t>
  </si>
  <si>
    <t>Kari sieť priem. 8mm s okami 100x100 mm</t>
  </si>
  <si>
    <t>ks/deň</t>
  </si>
  <si>
    <t>Inžiniering, vytýčenie inž. sietí, geodetické zameranie</t>
  </si>
  <si>
    <t>x</t>
  </si>
  <si>
    <t>Dodávka+Montáž dočasných premostení pre vozidlá s celkovou hmotnosťou do 30 t (oceľové platne)</t>
  </si>
  <si>
    <t>m2/deň</t>
  </si>
  <si>
    <t>Dodávka+Montáž lávky, prechodu pre zabezpečenie pohybu chodcov</t>
  </si>
  <si>
    <t>Základný antikorový náter zábradlia, parkovacieho stĺpika</t>
  </si>
  <si>
    <t>Odstránenie náteru zábradlia, parkovacieho stĺpika</t>
  </si>
  <si>
    <t>Vrchný krycí náter zábradlia, parkovacieho stĺpika</t>
  </si>
  <si>
    <t>Projekt organizácie dopravy počas výstavby</t>
  </si>
  <si>
    <t xml:space="preserve">Napojenie uličnej vpuste do kanalizácie </t>
  </si>
  <si>
    <t>Výmena poškodeného jestvujúceho rámu kanalizačného vpustu za typ pántový DN 400 kN</t>
  </si>
  <si>
    <t>Oprava výtlkov a poškodených plôch technológiou horúcich asfaltobetónových zmesí v zimnom období</t>
  </si>
  <si>
    <t>Vyčistenie škár a prasklín š. do 30 mm, výplň škár bitúmenovou zálievkou z PmB bitúmenov</t>
  </si>
  <si>
    <t>Vyfrézovanie, vyčistenie škár a prasklín š. do 30 mm, výplň škár bitúmenovou zálievkou z PmB bitúmenov</t>
  </si>
  <si>
    <t>Vyspravenie pracovného spoja zálievkovou hmotou</t>
  </si>
  <si>
    <t>Škárovanie dlažby – výplň škár zálievkou na báze epoxidovej živice</t>
  </si>
  <si>
    <t>Výstuž schodiskových konštrukcií, oceľ triedy 10505</t>
  </si>
  <si>
    <t>Debnenie schodísk, vrátane podpornej konštrukcie – zhotovenie</t>
  </si>
  <si>
    <t>Debnenie schodísk, vrátane podpornej konštrukcie – odstránenie</t>
  </si>
  <si>
    <t>Demontáž parkovacieho zábranového stĺpika</t>
  </si>
  <si>
    <t>Dodávka+Montáž, kryštalická izolácia betónových konštrukcií</t>
  </si>
  <si>
    <t>Montáž oceľového stĺpika do betónu pod dlažbu (rozobratie dlažby, betonáž, štrkodrva, zarezanie a pokládka dlažby)</t>
  </si>
  <si>
    <t xml:space="preserve">Montáž  oceľového stlpika - jadrové vŕtanie do betónu </t>
  </si>
  <si>
    <t>Montáž  oceľového stlpika do asfaltu (so spätným doasfaltovaním)</t>
  </si>
  <si>
    <t>Montáž oceľového cyklostojanu do betónu pod dlažbu (rozobratie dlažby, betonáž, štrkodrva, zarezanie a pokládka dlažby)</t>
  </si>
  <si>
    <t>Montáž oceľového cyklostojanu - jadrové vŕtanie do betónu</t>
  </si>
  <si>
    <t>Montáž oceľového cyklostojanu do asfaltu (so spätným doasfaltovaním)</t>
  </si>
  <si>
    <t>Dodávka zeminy pre záhradnícke  úpravy a výsadbu s dopravou mareriálu</t>
  </si>
  <si>
    <t xml:space="preserve">Vysiatie parkovej trávy </t>
  </si>
  <si>
    <t>Vodorovné dopravné značenie - štruktúrovaný plast</t>
  </si>
  <si>
    <t>Dodávka+Montáž kanalizačnej šachty (betónové dno, skruže, D400 liatinový kruhový poklop s rámom) hl. šachty 3m</t>
  </si>
  <si>
    <t>Kladenie bet. zámkovej dlažby hr. 6 cm, do štrkového lôžka, vyšpárovanie - bez dodávky dlažby</t>
  </si>
  <si>
    <t>Kladenie bet. zámkovej dlažby hr. 8 cm, do štrkového lôžka, vyšpárovanie - bez dodávky dlažby</t>
  </si>
  <si>
    <t>Kladenie dlažby z kamenných kociek do 15/15 cm do betónového lôžka C20/25, vyšpárovanie - bez dodávky dlažby</t>
  </si>
  <si>
    <t>Kladenie dlažby z kamenných kociek nad 15/15 cm do betónového lôžka C20/25, vyšpárovanie - bez dodávky dlažby</t>
  </si>
  <si>
    <t>Kladenie dlažby z kamenných kociek nad 15/15 cm do lôžka z kameniva drveného, vyšpárovanie - bez dodávky dlažby</t>
  </si>
  <si>
    <t>Podklad z cementom stmelenej zrnitej zmesi CBGM tr. C8/10 hr. do 15 cm</t>
  </si>
  <si>
    <t>Odstránenie podkladu z prostého betónu do hr. 10 cm</t>
  </si>
  <si>
    <t>Odstránenie podkladu z prostého betónu do hr. 15 cm</t>
  </si>
  <si>
    <t>Odstránenie podkladu z prostého betónu nad hr. 15 cm</t>
  </si>
  <si>
    <t>Odstránenie podkladu z kameniva drveného do hr. 15 cm</t>
  </si>
  <si>
    <t>Dodávka+Montáž záhonového betónového obrubníka  do betónového lôžka</t>
  </si>
  <si>
    <t>Dočasné dopravné značenie (1ks = dopravná značka + podstavec + stĺpik)</t>
  </si>
  <si>
    <t>Trvalé dopravné značenie - zvislé (1ks = stĺpik + 1ks dopravná značka )</t>
  </si>
  <si>
    <t>D+M retroreflexný dopravný gombík  (zapustený do telesa vozovky)</t>
  </si>
  <si>
    <t>Trvalé dopravné značenie - zvislé (1ks=1ks dopravná značka)</t>
  </si>
  <si>
    <t>Dodávka+Montáž rámu uličného vpustu, kôš na nečistoty a mreža 45/45 z liatiny tr. D400</t>
  </si>
  <si>
    <t>Dodávka+Montáž oplotenia stavebného pracoviska, h=2m - s dodávkou oplotenia</t>
  </si>
  <si>
    <t xml:space="preserve">Dátum :    </t>
  </si>
  <si>
    <t>Odstránenie podkl. alebo krytov živičných frézovaním, hr. do 7 cm</t>
  </si>
  <si>
    <t>Odstránenie podkl. alebo krytov živičných frézovaním, hr. do 14 cm</t>
  </si>
  <si>
    <t>Betón asfaltový ACo 11 I.tr., ručné vysprávky plôch</t>
  </si>
  <si>
    <t>Oprava trubkového oceľového zábradlia</t>
  </si>
  <si>
    <t>Vybúranie kamenných a betónových obrubníkov vrátane lôžka</t>
  </si>
  <si>
    <t>Osadenie, výšková úprava kamenných a betónových cestných obrubníkov do betónového lôžka - bez dodávky obrubníka</t>
  </si>
  <si>
    <t>Osadenie, výšková úprava betónových záhonových obrubníkov do betónového lôžka - bez dodávky obrubníka</t>
  </si>
  <si>
    <t>CELKOVÁ CENA BEZ DPH:</t>
  </si>
  <si>
    <t>CELKOVÁ CENA S DPH:</t>
  </si>
  <si>
    <t>Kladenie dlažby z kamenných kociek do 15/15 cm do lôžka z kameniva drveného, vyšpárovanie - bez dodávky dlažby</t>
  </si>
  <si>
    <t>Poplatok za uloženie stavebnej sute asfaltobetónových zmesí na skládke</t>
  </si>
  <si>
    <t>Škárovanie dlažby – výplň škár cementovou zálievkou do hr. 1,5 cm (Materiál+Doprava+Práca)</t>
  </si>
  <si>
    <t>Škárovanie dlažby – výplň škár cementovou zálievkou nad hr. 1,5 cm (Materiál+Doprava+Práca)</t>
  </si>
  <si>
    <t>Plastová zábrana (plotovka), š/v min. 200/100cm; prenájom, doprava 2x, montáž, denná manipulácia, amortizácia,odcudzenie, poistenie</t>
  </si>
  <si>
    <t>D+M Asfaltová exteriérová hydroizolácia - modifikované asf. pásy (Materiál+Doprava+Práca)</t>
  </si>
  <si>
    <t>Plán BOZP</t>
  </si>
  <si>
    <t>Dočasné dopravné značenie vodorovné - farebná reflexná páska</t>
  </si>
  <si>
    <t>D+M sklobetónových tvárnic (Materiál+Doprava+Práca)</t>
  </si>
  <si>
    <t>D+M Geotextília, netkaná, gr. min. 150 g/m2 do 300 g/m2 (Materiál+Doprava+Práca)</t>
  </si>
  <si>
    <t xml:space="preserve">Vodorovné dopravné značenie - farebné </t>
  </si>
  <si>
    <t>D+M Dendrologická ochrana stromov - kmeň nad Ø 30 cm                                                  (Materiál OSB doska, XPS, geotextília, práca, doprava)</t>
  </si>
  <si>
    <t>D+M Carstop - reflexný parkovací doraz  (Materiál+Doprava+Práca+Kotvenie)</t>
  </si>
  <si>
    <r>
      <t xml:space="preserve">Zhotovenie dažďovej kanalizácie PVC </t>
    </r>
    <r>
      <rPr>
        <sz val="9"/>
        <rFont val="Calibri"/>
        <family val="2"/>
        <charset val="238"/>
      </rPr>
      <t>Ø 160 x 4,0 SN4                                                                                   (Materiál+práca, výkop,lôžko,spätný zásyp)</t>
    </r>
  </si>
  <si>
    <t>Preloženie stĺpu VO - stavebná časť, bez elektroinštalácií                                                           (Ručný výkop, odvoz výkopku, debnenie, práca, materiál)</t>
  </si>
  <si>
    <t>Materál+Doprava Flexilepidlo na exteriérovú kamennú dlažbu /bez montáže/                           (materiál Mapei Adesilex alebo rovnocenný materiál)</t>
  </si>
  <si>
    <t>Materál+Doprava Flexilepidlo na exteriérovú kamennú dlažbu /bez montáže/                                   (materiál Duo Contact Baumit alebo rovnocenný materiál)</t>
  </si>
  <si>
    <t>Materál+Doprava - Flexilepidlo na exteriérovú betónovú dlažbu /bez montáže/                                  (materiál Mapei Adesilex alebo rovnocenný materiál)</t>
  </si>
  <si>
    <t>Materál+Doprava - Flexilepidlo na exteriérovú betónovú dlažbu /bez montáže/                                 (materiál Duo Contact Baumit alebo rovnocenný materiál)</t>
  </si>
  <si>
    <t>Dodávka+Montáž  oceľového zábradlia / trubka, jakl / vrátane ukotvenia</t>
  </si>
  <si>
    <t>Dodávka+Montáž  oceľového zábradlia kovaného vrátane ukotvenia</t>
  </si>
  <si>
    <t>Dodávka+Montáž dilatačná špára v kamennej dlažba š. do 20 mm</t>
  </si>
  <si>
    <t>Dodávka - dlažba kamenná kocka žulová rezaná  4/6 cm</t>
  </si>
  <si>
    <t>Dodávka - dlažba kamenná kocka žulová rezaná 8/10 cm</t>
  </si>
  <si>
    <t>Kladenie dlažby z kamenných kociek do 8/8 cm do betónového lôžka C20/25, vyšpárovanie - bez dodávky dlažby</t>
  </si>
  <si>
    <t>Kladenie dlažby z kamenných kociek do 8/8 cm do lôžka z kameniva drveného, vyšpárovanie - bez dodávky dlažby</t>
  </si>
  <si>
    <t>Dodávka bet. zámkovej dlažby pre nevidiacich, farba : sivá, do štrkového lôžka, vyšpárovanie</t>
  </si>
  <si>
    <t>Rozobratie zámkovej dlažby všetkých druhov, očistenie, uskladnenie</t>
  </si>
  <si>
    <t>Dodávka - dlažba kamenná kocka žulová štiepaná 4/6 cm</t>
  </si>
  <si>
    <t>Dodávka - dlažba kamenná kocka čadičová štiepaná 4/6 cm</t>
  </si>
  <si>
    <t>Dodávka - dlažba kamenná kocka žulová štiepaná 8/10 cm</t>
  </si>
  <si>
    <t>Dodávka - dlažba kamenná kocka čadičová  štiepaná 8/10 cm</t>
  </si>
  <si>
    <t>Dodávka - dlažba kamenná kocka žulová štiepaná 15/17 cm</t>
  </si>
  <si>
    <t>Dodávka - dlažba kamenná kocka čadičová štiepaná 15/17 cm</t>
  </si>
  <si>
    <t>Vybúranie kamenných obrubníkov, očistenie, uskladnenie na skládku do 20 km</t>
  </si>
  <si>
    <t xml:space="preserve">Dodávka+Montáž kamenných obrubníkov štiepaných hr. 10 cm do betón. lôžka </t>
  </si>
  <si>
    <t xml:space="preserve">Dodávka+Montáž kamenných obrubníkov štiepaných hr. 20 cm do betón. lôžka </t>
  </si>
  <si>
    <t xml:space="preserve">Dodávka+Montáž kamenných obrubníkov rezaných hr. 10 cm do betón. lôžka </t>
  </si>
  <si>
    <t>Dodávka+Montáž kamenných obrubníkov rezaných hr. 20 cm do betón. lôžka</t>
  </si>
  <si>
    <t>Rezanie kamennej dlažby/obrubníka hr. nad 10 cm</t>
  </si>
  <si>
    <t>Rezanie kamennej dlažby/obrubníka hr. do 10 cm</t>
  </si>
  <si>
    <t>Dodávka bet. zámkovej dlažby hr. 6 cm</t>
  </si>
  <si>
    <t>Dodávka bet. zámkovej dlažby hr. 8 cm</t>
  </si>
  <si>
    <t>Vybúranie záhonových obrubníkov vrátane lôžka</t>
  </si>
  <si>
    <t>Mechanicky stmelené kamenivo (mlátové chodníky) f. 0-8  hr. do 6 cm</t>
  </si>
  <si>
    <t>Mechanicky stmelené kamenivo (mlátové chodníky) f. 0-32  hr. do 15 cm</t>
  </si>
  <si>
    <t>Poplatok za uloženie stavebnej sute zmesi betónu, omietok, dlažieb a tehál,  na skládke</t>
  </si>
  <si>
    <t>Reprofilácia bet. plôch schodiska reprofilačnou maltou hr. 30-50 mm</t>
  </si>
  <si>
    <t>Výšková úprava mreží uličného vpustu</t>
  </si>
  <si>
    <t>Dodávka+Montáž horského vpustu (betónové dno, horská vpusť, vyrovnávací prstenec, liatinová mreža s rámom)</t>
  </si>
  <si>
    <t>Trvalé dopravné značenie - vodorovné 125 mm</t>
  </si>
  <si>
    <t>Trvalé dopravné značenie - vodorovné 250 mm</t>
  </si>
  <si>
    <t>Vodiace prvky pre nevidiacich - studený plast š. 400 mm</t>
  </si>
  <si>
    <t>D+M Samonivelačná cement. exteriérová hmota, do hr. 1 cm (Materiál+Doprava+Práca)</t>
  </si>
  <si>
    <t>Podklad z betónového/asfaltového recyklátu do hr. 15 cm</t>
  </si>
  <si>
    <t xml:space="preserve">Výmena neúnosného podložia do hr. 40 cm, náhrada vhodným materiálom - štrkodrvou / beton. recyklátom; fr. 0/32/63 mm  (vrátane skúšok únosnosti) </t>
  </si>
  <si>
    <t>Planírovanie terénu pre záhradnícke úpravy - terénne úpravy (vyrovnávanie, dosýpanie, sťahovanie po obrubníky);  hr. 15 cm</t>
  </si>
  <si>
    <t>Jednotková 
cena v 
€ bez DPH</t>
  </si>
  <si>
    <t>Oprava výtlkov hr. do 10 cm, so zarezaním, vysekanie starých vrstiev a vyčistenie povrchu, spojovací postrek, AC, odvoz a uskladnenie sute vrátane poplatkov.</t>
  </si>
  <si>
    <t>Oprava výtlkov hr. do 5 cm, so zarezaním, vysekanie starých vrstiev a vyčistenie povrchu, spojovací postrek, AC, odvoz a uskladnenie sute vrátane poplatkov.</t>
  </si>
  <si>
    <t>Oprava výtlkov na chodníku hr. do 5 cm, so zarezaním, vysekanie starých vrstiev a vyčistenie povrchu, AC8, odvoz a uskladnenie sute vrátane poplatkov.</t>
  </si>
  <si>
    <t>Oprava výtlkov hr. do 15 cm, so zarezaním, vysekanie starých vrstiev a vyčistenie povrchu, spojovací postrek, AC, odvoz a uskladnenie sute vrátane poplatkov.</t>
  </si>
  <si>
    <t>Oprava výtlkov hr. do 5 cm studenou asfaltovou zmesou v zimnom období, odvoz a uskladnenie sute vrátane poplatkov.</t>
  </si>
  <si>
    <t>Dodávka - kamenná dlažba žulová rezaná š.20-25/ dl. 20-50 cm hr. 6 cm</t>
  </si>
  <si>
    <t>Dodávka - kamenná dlažba žulová rezaná š.20-25/ dl. 20-50 cm hr. 8 cm</t>
  </si>
  <si>
    <t>Dodávka - kamenná dlažba žulová rezaná š.20-25/ dl. 20-50 cm hr. 10 cm</t>
  </si>
  <si>
    <t>Dodávka - kamenná dlažba žulová rezaná š.20-25/ dl. 20-50 cm hr. 12 cm</t>
  </si>
  <si>
    <t>Rozobratie kamennej dlažby všetkých druhov, očistenie, uskladnenie na skládku do 20 km</t>
  </si>
  <si>
    <t>Dodávka bet. viacformátovej dlažby š.16-28/ dl. 21-42 cm hr. 8 cm</t>
  </si>
  <si>
    <t>Dodávka bet. viacformátovej dlažby š.16-28/ dl. 21-42 cm hr. 8 cm s povrchovým drážkovaním</t>
  </si>
  <si>
    <t>Dodávka+Montáž oceľový tŕň dl. 500 mm</t>
  </si>
  <si>
    <t>Osadzovanie palisád betónových do betónu dĺžky 40 cm – jednotlivo, vrátane dodávky palisád</t>
  </si>
  <si>
    <t>Osadzovanie palisád betónových do betónu dĺžky 60 cm – jednotlivo, vrátane dodávky palisád</t>
  </si>
  <si>
    <t xml:space="preserve">Montáž obrubník záhonový oceľová pásovina výš. 20 cm/ hr. 6 mm - úprava pozink </t>
  </si>
  <si>
    <t xml:space="preserve">Dodávka obrubník záhonový oceľová pásovina výš. 20 cm/ hr. 6 mm - úprava pozink </t>
  </si>
  <si>
    <t>Vybúranie uličného vpustu – betón, hl. do 1,50 m s mrežou a rámom, betónové dno, vrátane zemných prác, odvozu a odstránenia sute</t>
  </si>
  <si>
    <t>Výmena poškodeného odvodňovacieho žľabu za nový, typ monoblok, polymérbetón D 400 kN, st. š.: 15 cm, st. v. 23 cm</t>
  </si>
  <si>
    <t>Dodávka oceľového pevného stĺpika, farba čierna, s reflexnou páskou (rozmer stĺpika: 1500x76x3,5 mm, zakončenie guľa)</t>
  </si>
  <si>
    <t>Dodávka oceľového sklopného stlpika, farba čierna exteriérova, s reflexnou páskou, (rozmer stĺpika : 920x98 mm, zakončenie guľa)</t>
  </si>
  <si>
    <t>Odstránenie (odfrézovanie) peň stromu</t>
  </si>
  <si>
    <t>D+M Vsakovací akumulačný box plastový, š/v/d min. 60/60/60 cm/bez zemných prác (Materiál+Doprava+Uloženie)</t>
  </si>
  <si>
    <t>D+M Dendrologická ochrana stromov - kmeň do Ø 30 cm do v. 1,5 m                                      (Materiál OSB doska, XPS, geotextília, práca, doprava)</t>
  </si>
  <si>
    <t>D+M Betónová dlažba - šlapák, imitácia tesaný kameň, pl. do 0,25 m2                                         (Materiál Adoxbetón alebo rovnocenný materiál+doprava+práca)</t>
  </si>
  <si>
    <t>D+M Betónová dlažba - šlapák, imitácia dreva, pl. do 0,25 m2                                                      (Materiál Adoxbetón alebo rovnocenný materiál+doprava+práca)</t>
  </si>
  <si>
    <t>Dodávka oceľového cyklostojanu, farba čierna exteriérova, s reflexným výstražným označením (rozmer d: 90 cm,v 1100 cm,Ø 60 mm, pozinkovaný)</t>
  </si>
  <si>
    <t>Dodávka bet. zámkovej dlažby hr. 8 cm, farba : grafit, rozmer : 20/10cm/hr. 8 cm do štrkového lôžka, vyšpárovanie</t>
  </si>
  <si>
    <t>Kladenie kamennej dlažby š.20 cm/dl.20-50cm/hr.6-8 cm, do betónového lôžka, vyšpárovanie - bez dodávky dlažby</t>
  </si>
  <si>
    <t>Kladenie kamennej dlažby š.20 cm/dl.20-50 cm/hr. 10-12 cm, do betónového lôžka, vyšpárovanie - bez dodávky dlažby</t>
  </si>
  <si>
    <t>Kladenie kamennej dlažby š.25 cm/dl.20-50 cm/hr.6-8 cm, do betónového lôžka, vyšpárovanie - bez dodávky dlažby</t>
  </si>
  <si>
    <t>Kladenie kamennej dlažby š.25 cm/dl.20-50 cm/hr.10-12 cm, do betónového lôžka, vyšpárovanie - bez dodávky dlažby</t>
  </si>
  <si>
    <t>Rozobratie kamennej dlažby š.25 cm/dl.30-40cm/hr.8-10 cm, očistenie</t>
  </si>
  <si>
    <t>Rozobratie kamennej dlažby š.25 cm/dl.30-35cm/hr.6 cm, očistenie</t>
  </si>
  <si>
    <t>Rozobratie kamennej dlažby š.20 cm/dl.30-40cm/hr.10-12 cm, očistenie</t>
  </si>
  <si>
    <t>Rozobratie kamennej dlažby š.20 cm/dl.30-40cm/hr.6-8 cm, očistenie</t>
  </si>
  <si>
    <t xml:space="preserve">Uchádzač: </t>
  </si>
  <si>
    <t>D+M  Nopová fólia</t>
  </si>
  <si>
    <r>
      <t xml:space="preserve">D+M Drenážna rúra PVC  </t>
    </r>
    <r>
      <rPr>
        <sz val="10"/>
        <rFont val="Calibri"/>
        <family val="2"/>
        <charset val="238"/>
        <scheme val="minor"/>
      </rPr>
      <t>Ø</t>
    </r>
    <r>
      <rPr>
        <sz val="11"/>
        <rFont val="Calibri"/>
        <family val="2"/>
        <charset val="238"/>
        <scheme val="minor"/>
      </rPr>
      <t xml:space="preserve"> 100 s geotextíliou</t>
    </r>
  </si>
  <si>
    <t>VÝKAZ VÝMER</t>
  </si>
  <si>
    <t>Dodávka bet. zatrávňovacej dlažby hr. 8 cm</t>
  </si>
  <si>
    <t>DPH 23 %</t>
  </si>
  <si>
    <t>Opravy a rekonštrukcie miestnych ciest III. a IV. triedy vrátane inžinierskych objektov  v Mestskej časti Bratislava-Nové Mesto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</si>
</sst>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13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1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1"/>
      <name val="Calibri"/>
      <family val="2"/>
      <charset val="238"/>
    </font>
    <font>
      <b/>
      <sz val="12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charset val="238"/>
    </font>
    <font>
      <sz val="11"/>
      <name val="Calibri"/>
      <family val="2"/>
      <scheme val="minor"/>
    </font>
    <font>
      <b/>
      <sz val="16"/>
      <name val="Calibri"/>
      <family val="2"/>
      <charset val="238"/>
    </font>
    <font>
      <b/>
      <sz val="12"/>
      <name val="Calibri"/>
      <family val="2"/>
      <scheme val="minor"/>
    </font>
    <font>
      <sz val="1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7" fillId="0" borderId="0" applyFon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5" fillId="0" borderId="3" xfId="0" applyFont="1" applyBorder="1" applyAlignment="1">
      <alignment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5" fillId="0" borderId="4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5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6" xfId="0" applyNumberFormat="1" applyFont="1" applyBorder="1" applyAlignment="1">
      <alignment horizontal="center" vertical="center"/>
    </xf>
    <xf numFmtId="4" fontId="4" fillId="0" borderId="6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5" fillId="0" borderId="3" xfId="0" applyNumberFormat="1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center" vertical="center"/>
    </xf>
    <xf numFmtId="3" fontId="4" fillId="0" borderId="8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vertical="center" wrapText="1"/>
    </xf>
    <xf numFmtId="0" fontId="10" fillId="0" borderId="0" xfId="0" applyFont="1" applyAlignment="1">
      <alignment vertical="center"/>
    </xf>
    <xf numFmtId="14" fontId="1" fillId="0" borderId="0" xfId="0" applyNumberFormat="1" applyFont="1"/>
    <xf numFmtId="0" fontId="4" fillId="0" borderId="10" xfId="0" applyFont="1" applyBorder="1" applyAlignment="1">
      <alignment horizontal="center" vertical="center"/>
    </xf>
    <xf numFmtId="4" fontId="4" fillId="0" borderId="12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4" fontId="1" fillId="0" borderId="8" xfId="0" applyNumberFormat="1" applyFont="1" applyBorder="1" applyAlignment="1">
      <alignment horizontal="center" vertical="center"/>
    </xf>
    <xf numFmtId="4" fontId="1" fillId="0" borderId="9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1" fillId="0" borderId="0" xfId="0" applyFont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11" xfId="0" applyFont="1" applyBorder="1" applyAlignment="1">
      <alignment horizontal="center" vertical="center"/>
    </xf>
    <xf numFmtId="3" fontId="4" fillId="0" borderId="1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</cellXfs>
  <cellStyles count="2">
    <cellStyle name="Čiarka 2" xfId="1" xr:uid="{00000000-0005-0000-0000-000000000000}"/>
    <cellStyle name="Normálna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208"/>
  <sheetViews>
    <sheetView tabSelected="1" zoomScaleNormal="100" zoomScaleSheetLayoutView="120" workbookViewId="0">
      <selection activeCell="B2" sqref="B2:D2"/>
    </sheetView>
  </sheetViews>
  <sheetFormatPr defaultColWidth="9.140625" defaultRowHeight="15" x14ac:dyDescent="0.25"/>
  <cols>
    <col min="1" max="1" width="7.140625" style="4" customWidth="1"/>
    <col min="2" max="2" width="73.42578125" style="3" customWidth="1"/>
    <col min="3" max="3" width="11.85546875" style="4" customWidth="1"/>
    <col min="4" max="4" width="17.140625" style="22" customWidth="1"/>
    <col min="5" max="5" width="17.7109375" style="9" customWidth="1"/>
    <col min="6" max="6" width="17.42578125" style="9" customWidth="1"/>
    <col min="7" max="16384" width="9.140625" style="1"/>
  </cols>
  <sheetData>
    <row r="1" spans="1:6" x14ac:dyDescent="0.25">
      <c r="F1" s="11"/>
    </row>
    <row r="2" spans="1:6" ht="15.75" customHeight="1" x14ac:dyDescent="0.25">
      <c r="B2" s="45" t="s">
        <v>220</v>
      </c>
      <c r="C2" s="45"/>
      <c r="D2" s="45"/>
    </row>
    <row r="3" spans="1:6" ht="15.75" customHeight="1" x14ac:dyDescent="0.25">
      <c r="B3" s="36"/>
      <c r="C3" s="36"/>
      <c r="D3" s="36"/>
    </row>
    <row r="4" spans="1:6" ht="20.100000000000001" customHeight="1" x14ac:dyDescent="0.25">
      <c r="B4" s="27" t="s">
        <v>217</v>
      </c>
      <c r="F4" s="28"/>
    </row>
    <row r="5" spans="1:6" customFormat="1" ht="31.5" customHeight="1" thickBot="1" x14ac:dyDescent="0.3">
      <c r="A5" s="37"/>
      <c r="B5" s="38" t="s">
        <v>214</v>
      </c>
      <c r="C5" s="4"/>
      <c r="D5" s="22"/>
      <c r="F5" s="9" t="s">
        <v>110</v>
      </c>
    </row>
    <row r="6" spans="1:6" ht="44.25" customHeight="1" x14ac:dyDescent="0.25">
      <c r="A6" s="12" t="s">
        <v>0</v>
      </c>
      <c r="B6" s="5" t="s">
        <v>1</v>
      </c>
      <c r="C6" s="6" t="s">
        <v>2</v>
      </c>
      <c r="D6" s="23" t="s">
        <v>3</v>
      </c>
      <c r="E6" s="6" t="s">
        <v>177</v>
      </c>
      <c r="F6" s="10" t="s">
        <v>4</v>
      </c>
    </row>
    <row r="7" spans="1:6" ht="19.5" customHeight="1" x14ac:dyDescent="0.25">
      <c r="A7" s="13">
        <v>1</v>
      </c>
      <c r="B7" s="16" t="s">
        <v>5</v>
      </c>
      <c r="C7" s="17" t="s">
        <v>6</v>
      </c>
      <c r="D7" s="24">
        <v>200</v>
      </c>
      <c r="E7" s="18">
        <v>0</v>
      </c>
      <c r="F7" s="19">
        <f>E7*D7</f>
        <v>0</v>
      </c>
    </row>
    <row r="8" spans="1:6" ht="19.5" customHeight="1" x14ac:dyDescent="0.25">
      <c r="A8" s="13">
        <v>2</v>
      </c>
      <c r="B8" s="16" t="s">
        <v>7</v>
      </c>
      <c r="C8" s="17" t="s">
        <v>6</v>
      </c>
      <c r="D8" s="24">
        <v>200</v>
      </c>
      <c r="E8" s="18">
        <v>0</v>
      </c>
      <c r="F8" s="19">
        <f t="shared" ref="F8:F71" si="0">E8*D8</f>
        <v>0</v>
      </c>
    </row>
    <row r="9" spans="1:6" ht="19.5" customHeight="1" x14ac:dyDescent="0.25">
      <c r="A9" s="13">
        <v>3</v>
      </c>
      <c r="B9" s="16" t="s">
        <v>99</v>
      </c>
      <c r="C9" s="17" t="s">
        <v>8</v>
      </c>
      <c r="D9" s="24">
        <v>200</v>
      </c>
      <c r="E9" s="18">
        <v>0</v>
      </c>
      <c r="F9" s="19">
        <f t="shared" si="0"/>
        <v>0</v>
      </c>
    </row>
    <row r="10" spans="1:6" ht="19.5" customHeight="1" x14ac:dyDescent="0.25">
      <c r="A10" s="13">
        <v>4</v>
      </c>
      <c r="B10" s="16" t="s">
        <v>100</v>
      </c>
      <c r="C10" s="17" t="s">
        <v>8</v>
      </c>
      <c r="D10" s="24">
        <v>200</v>
      </c>
      <c r="E10" s="18">
        <v>0</v>
      </c>
      <c r="F10" s="19">
        <f t="shared" si="0"/>
        <v>0</v>
      </c>
    </row>
    <row r="11" spans="1:6" ht="19.5" customHeight="1" x14ac:dyDescent="0.25">
      <c r="A11" s="13">
        <v>5</v>
      </c>
      <c r="B11" s="16" t="s">
        <v>101</v>
      </c>
      <c r="C11" s="17" t="s">
        <v>8</v>
      </c>
      <c r="D11" s="24">
        <v>100</v>
      </c>
      <c r="E11" s="18">
        <v>0</v>
      </c>
      <c r="F11" s="19">
        <f t="shared" si="0"/>
        <v>0</v>
      </c>
    </row>
    <row r="12" spans="1:6" ht="19.5" customHeight="1" x14ac:dyDescent="0.25">
      <c r="A12" s="13">
        <v>6</v>
      </c>
      <c r="B12" s="16" t="s">
        <v>102</v>
      </c>
      <c r="C12" s="17" t="s">
        <v>8</v>
      </c>
      <c r="D12" s="24">
        <v>200</v>
      </c>
      <c r="E12" s="18">
        <v>0</v>
      </c>
      <c r="F12" s="19">
        <f>E12*D12</f>
        <v>0</v>
      </c>
    </row>
    <row r="13" spans="1:6" ht="19.5" customHeight="1" x14ac:dyDescent="0.25">
      <c r="A13" s="13">
        <v>7</v>
      </c>
      <c r="B13" s="16" t="s">
        <v>9</v>
      </c>
      <c r="C13" s="17" t="s">
        <v>10</v>
      </c>
      <c r="D13" s="24">
        <v>10</v>
      </c>
      <c r="E13" s="18">
        <v>0</v>
      </c>
      <c r="F13" s="19">
        <f>E13*D13</f>
        <v>0</v>
      </c>
    </row>
    <row r="14" spans="1:6" ht="19.5" customHeight="1" x14ac:dyDescent="0.25">
      <c r="A14" s="13">
        <v>8</v>
      </c>
      <c r="B14" s="16" t="s">
        <v>11</v>
      </c>
      <c r="C14" s="17" t="s">
        <v>6</v>
      </c>
      <c r="D14" s="24">
        <v>100</v>
      </c>
      <c r="E14" s="18">
        <v>0</v>
      </c>
      <c r="F14" s="19">
        <f t="shared" si="0"/>
        <v>0</v>
      </c>
    </row>
    <row r="15" spans="1:6" ht="19.5" customHeight="1" x14ac:dyDescent="0.25">
      <c r="A15" s="13">
        <v>9</v>
      </c>
      <c r="B15" s="16" t="s">
        <v>12</v>
      </c>
      <c r="C15" s="17" t="s">
        <v>6</v>
      </c>
      <c r="D15" s="24">
        <v>100</v>
      </c>
      <c r="E15" s="18">
        <v>0</v>
      </c>
      <c r="F15" s="19">
        <f t="shared" si="0"/>
        <v>0</v>
      </c>
    </row>
    <row r="16" spans="1:6" ht="19.5" customHeight="1" x14ac:dyDescent="0.25">
      <c r="A16" s="13">
        <v>10</v>
      </c>
      <c r="B16" s="16" t="s">
        <v>13</v>
      </c>
      <c r="C16" s="17" t="s">
        <v>8</v>
      </c>
      <c r="D16" s="24">
        <v>100</v>
      </c>
      <c r="E16" s="18">
        <v>0</v>
      </c>
      <c r="F16" s="19">
        <f t="shared" si="0"/>
        <v>0</v>
      </c>
    </row>
    <row r="17" spans="1:6" ht="19.5" customHeight="1" x14ac:dyDescent="0.25">
      <c r="A17" s="13">
        <v>11</v>
      </c>
      <c r="B17" s="16" t="s">
        <v>14</v>
      </c>
      <c r="C17" s="17" t="s">
        <v>8</v>
      </c>
      <c r="D17" s="24">
        <v>50</v>
      </c>
      <c r="E17" s="18">
        <v>0</v>
      </c>
      <c r="F17" s="19">
        <f t="shared" si="0"/>
        <v>0</v>
      </c>
    </row>
    <row r="18" spans="1:6" ht="19.5" customHeight="1" x14ac:dyDescent="0.25">
      <c r="A18" s="13">
        <v>12</v>
      </c>
      <c r="B18" s="16" t="s">
        <v>111</v>
      </c>
      <c r="C18" s="17" t="s">
        <v>8</v>
      </c>
      <c r="D18" s="24">
        <v>250</v>
      </c>
      <c r="E18" s="18">
        <v>0</v>
      </c>
      <c r="F18" s="19">
        <f t="shared" si="0"/>
        <v>0</v>
      </c>
    </row>
    <row r="19" spans="1:6" ht="19.5" customHeight="1" x14ac:dyDescent="0.25">
      <c r="A19" s="13">
        <v>13</v>
      </c>
      <c r="B19" s="16" t="s">
        <v>112</v>
      </c>
      <c r="C19" s="17" t="s">
        <v>8</v>
      </c>
      <c r="D19" s="24">
        <v>250</v>
      </c>
      <c r="E19" s="18">
        <v>0</v>
      </c>
      <c r="F19" s="19">
        <f t="shared" si="0"/>
        <v>0</v>
      </c>
    </row>
    <row r="20" spans="1:6" ht="19.5" customHeight="1" x14ac:dyDescent="0.25">
      <c r="A20" s="13">
        <v>14</v>
      </c>
      <c r="B20" s="16" t="s">
        <v>15</v>
      </c>
      <c r="C20" s="17" t="s">
        <v>8</v>
      </c>
      <c r="D20" s="24">
        <v>100</v>
      </c>
      <c r="E20" s="18">
        <v>0</v>
      </c>
      <c r="F20" s="19">
        <f t="shared" si="0"/>
        <v>0</v>
      </c>
    </row>
    <row r="21" spans="1:6" ht="19.5" customHeight="1" x14ac:dyDescent="0.25">
      <c r="A21" s="13">
        <v>15</v>
      </c>
      <c r="B21" s="16" t="s">
        <v>16</v>
      </c>
      <c r="C21" s="17" t="s">
        <v>8</v>
      </c>
      <c r="D21" s="24">
        <v>100</v>
      </c>
      <c r="E21" s="18">
        <v>0</v>
      </c>
      <c r="F21" s="19">
        <f t="shared" si="0"/>
        <v>0</v>
      </c>
    </row>
    <row r="22" spans="1:6" ht="19.5" customHeight="1" x14ac:dyDescent="0.25">
      <c r="A22" s="13">
        <v>16</v>
      </c>
      <c r="B22" s="26" t="s">
        <v>164</v>
      </c>
      <c r="C22" s="17" t="s">
        <v>8</v>
      </c>
      <c r="D22" s="24">
        <v>50</v>
      </c>
      <c r="E22" s="18">
        <v>0</v>
      </c>
      <c r="F22" s="19">
        <f t="shared" si="0"/>
        <v>0</v>
      </c>
    </row>
    <row r="23" spans="1:6" ht="19.5" customHeight="1" x14ac:dyDescent="0.25">
      <c r="A23" s="13">
        <v>17</v>
      </c>
      <c r="B23" s="26" t="s">
        <v>165</v>
      </c>
      <c r="C23" s="17" t="s">
        <v>8</v>
      </c>
      <c r="D23" s="24">
        <v>50</v>
      </c>
      <c r="E23" s="18">
        <v>0</v>
      </c>
      <c r="F23" s="19">
        <f t="shared" si="0"/>
        <v>0</v>
      </c>
    </row>
    <row r="24" spans="1:6" ht="19.5" customHeight="1" x14ac:dyDescent="0.25">
      <c r="A24" s="13">
        <v>18</v>
      </c>
      <c r="B24" s="16" t="s">
        <v>17</v>
      </c>
      <c r="C24" s="17" t="s">
        <v>8</v>
      </c>
      <c r="D24" s="24">
        <v>100</v>
      </c>
      <c r="E24" s="18">
        <v>0</v>
      </c>
      <c r="F24" s="19">
        <f t="shared" si="0"/>
        <v>0</v>
      </c>
    </row>
    <row r="25" spans="1:6" ht="19.5" customHeight="1" x14ac:dyDescent="0.25">
      <c r="A25" s="13">
        <v>19</v>
      </c>
      <c r="B25" s="16" t="s">
        <v>18</v>
      </c>
      <c r="C25" s="17" t="s">
        <v>8</v>
      </c>
      <c r="D25" s="24">
        <v>100</v>
      </c>
      <c r="E25" s="18">
        <v>0</v>
      </c>
      <c r="F25" s="19">
        <f t="shared" si="0"/>
        <v>0</v>
      </c>
    </row>
    <row r="26" spans="1:6" ht="30" x14ac:dyDescent="0.25">
      <c r="A26" s="13">
        <v>20</v>
      </c>
      <c r="B26" s="26" t="s">
        <v>175</v>
      </c>
      <c r="C26" s="17" t="s">
        <v>8</v>
      </c>
      <c r="D26" s="24">
        <v>200</v>
      </c>
      <c r="E26" s="18">
        <v>0</v>
      </c>
      <c r="F26" s="19">
        <f t="shared" si="0"/>
        <v>0</v>
      </c>
    </row>
    <row r="27" spans="1:6" ht="19.5" customHeight="1" x14ac:dyDescent="0.25">
      <c r="A27" s="13">
        <v>21</v>
      </c>
      <c r="B27" s="26" t="s">
        <v>174</v>
      </c>
      <c r="C27" s="17" t="s">
        <v>8</v>
      </c>
      <c r="D27" s="24">
        <v>100</v>
      </c>
      <c r="E27" s="18">
        <v>0</v>
      </c>
      <c r="F27" s="19">
        <f t="shared" si="0"/>
        <v>0</v>
      </c>
    </row>
    <row r="28" spans="1:6" ht="19.5" customHeight="1" x14ac:dyDescent="0.25">
      <c r="A28" s="13">
        <v>22</v>
      </c>
      <c r="B28" s="16" t="s">
        <v>19</v>
      </c>
      <c r="C28" s="17" t="s">
        <v>8</v>
      </c>
      <c r="D28" s="24">
        <v>200</v>
      </c>
      <c r="E28" s="18">
        <v>0</v>
      </c>
      <c r="F28" s="19">
        <f t="shared" si="0"/>
        <v>0</v>
      </c>
    </row>
    <row r="29" spans="1:6" ht="19.5" customHeight="1" x14ac:dyDescent="0.25">
      <c r="A29" s="13">
        <v>23</v>
      </c>
      <c r="B29" s="16" t="s">
        <v>20</v>
      </c>
      <c r="C29" s="17" t="s">
        <v>8</v>
      </c>
      <c r="D29" s="24">
        <v>200</v>
      </c>
      <c r="E29" s="18">
        <v>0</v>
      </c>
      <c r="F29" s="19">
        <f t="shared" si="0"/>
        <v>0</v>
      </c>
    </row>
    <row r="30" spans="1:6" ht="19.5" customHeight="1" x14ac:dyDescent="0.25">
      <c r="A30" s="13">
        <v>24</v>
      </c>
      <c r="B30" s="16" t="s">
        <v>21</v>
      </c>
      <c r="C30" s="17" t="s">
        <v>8</v>
      </c>
      <c r="D30" s="24">
        <v>200</v>
      </c>
      <c r="E30" s="18">
        <v>0</v>
      </c>
      <c r="F30" s="19">
        <f t="shared" si="0"/>
        <v>0</v>
      </c>
    </row>
    <row r="31" spans="1:6" ht="19.5" customHeight="1" x14ac:dyDescent="0.25">
      <c r="A31" s="13">
        <v>25</v>
      </c>
      <c r="B31" s="16" t="s">
        <v>98</v>
      </c>
      <c r="C31" s="17" t="s">
        <v>8</v>
      </c>
      <c r="D31" s="24">
        <v>400</v>
      </c>
      <c r="E31" s="18">
        <v>0</v>
      </c>
      <c r="F31" s="19">
        <f t="shared" si="0"/>
        <v>0</v>
      </c>
    </row>
    <row r="32" spans="1:6" ht="19.5" customHeight="1" x14ac:dyDescent="0.25">
      <c r="A32" s="13">
        <v>26</v>
      </c>
      <c r="B32" s="16" t="s">
        <v>22</v>
      </c>
      <c r="C32" s="17" t="s">
        <v>8</v>
      </c>
      <c r="D32" s="24">
        <v>400</v>
      </c>
      <c r="E32" s="18">
        <v>0</v>
      </c>
      <c r="F32" s="19">
        <f t="shared" si="0"/>
        <v>0</v>
      </c>
    </row>
    <row r="33" spans="1:6" ht="19.5" customHeight="1" x14ac:dyDescent="0.25">
      <c r="A33" s="13">
        <v>27</v>
      </c>
      <c r="B33" s="16" t="s">
        <v>23</v>
      </c>
      <c r="C33" s="17" t="s">
        <v>8</v>
      </c>
      <c r="D33" s="24">
        <v>500</v>
      </c>
      <c r="E33" s="18">
        <v>0</v>
      </c>
      <c r="F33" s="19">
        <f t="shared" si="0"/>
        <v>0</v>
      </c>
    </row>
    <row r="34" spans="1:6" ht="19.5" customHeight="1" x14ac:dyDescent="0.25">
      <c r="A34" s="13">
        <v>28</v>
      </c>
      <c r="B34" s="16" t="s">
        <v>24</v>
      </c>
      <c r="C34" s="17" t="s">
        <v>8</v>
      </c>
      <c r="D34" s="24">
        <v>500</v>
      </c>
      <c r="E34" s="18">
        <v>0</v>
      </c>
      <c r="F34" s="19">
        <f t="shared" si="0"/>
        <v>0</v>
      </c>
    </row>
    <row r="35" spans="1:6" ht="19.5" customHeight="1" x14ac:dyDescent="0.25">
      <c r="A35" s="13">
        <v>29</v>
      </c>
      <c r="B35" s="16" t="s">
        <v>113</v>
      </c>
      <c r="C35" s="17" t="s">
        <v>25</v>
      </c>
      <c r="D35" s="24">
        <v>10</v>
      </c>
      <c r="E35" s="18">
        <v>0</v>
      </c>
      <c r="F35" s="19">
        <f t="shared" si="0"/>
        <v>0</v>
      </c>
    </row>
    <row r="36" spans="1:6" ht="19.5" customHeight="1" x14ac:dyDescent="0.25">
      <c r="A36" s="13">
        <v>30</v>
      </c>
      <c r="B36" s="16" t="s">
        <v>26</v>
      </c>
      <c r="C36" s="17" t="s">
        <v>8</v>
      </c>
      <c r="D36" s="24">
        <v>250</v>
      </c>
      <c r="E36" s="18">
        <v>0</v>
      </c>
      <c r="F36" s="19">
        <f t="shared" si="0"/>
        <v>0</v>
      </c>
    </row>
    <row r="37" spans="1:6" ht="19.5" customHeight="1" x14ac:dyDescent="0.25">
      <c r="A37" s="13">
        <v>31</v>
      </c>
      <c r="B37" s="16" t="s">
        <v>27</v>
      </c>
      <c r="C37" s="17" t="s">
        <v>8</v>
      </c>
      <c r="D37" s="24">
        <v>250</v>
      </c>
      <c r="E37" s="18">
        <v>0</v>
      </c>
      <c r="F37" s="19">
        <f t="shared" si="0"/>
        <v>0</v>
      </c>
    </row>
    <row r="38" spans="1:6" ht="19.5" customHeight="1" x14ac:dyDescent="0.25">
      <c r="A38" s="13">
        <v>32</v>
      </c>
      <c r="B38" s="16" t="s">
        <v>28</v>
      </c>
      <c r="C38" s="17" t="s">
        <v>8</v>
      </c>
      <c r="D38" s="24">
        <v>250</v>
      </c>
      <c r="E38" s="18">
        <v>0</v>
      </c>
      <c r="F38" s="19">
        <f t="shared" si="0"/>
        <v>0</v>
      </c>
    </row>
    <row r="39" spans="1:6" ht="35.25" customHeight="1" x14ac:dyDescent="0.25">
      <c r="A39" s="13">
        <v>33</v>
      </c>
      <c r="B39" s="16" t="s">
        <v>179</v>
      </c>
      <c r="C39" s="17" t="s">
        <v>8</v>
      </c>
      <c r="D39" s="24">
        <v>1000</v>
      </c>
      <c r="E39" s="18">
        <v>0</v>
      </c>
      <c r="F39" s="19">
        <f t="shared" si="0"/>
        <v>0</v>
      </c>
    </row>
    <row r="40" spans="1:6" ht="42" customHeight="1" x14ac:dyDescent="0.25">
      <c r="A40" s="13">
        <v>34</v>
      </c>
      <c r="B40" s="16" t="s">
        <v>178</v>
      </c>
      <c r="C40" s="17" t="s">
        <v>8</v>
      </c>
      <c r="D40" s="24">
        <v>1000</v>
      </c>
      <c r="E40" s="18">
        <v>0</v>
      </c>
      <c r="F40" s="19">
        <f t="shared" si="0"/>
        <v>0</v>
      </c>
    </row>
    <row r="41" spans="1:6" ht="36" customHeight="1" x14ac:dyDescent="0.25">
      <c r="A41" s="13">
        <v>35</v>
      </c>
      <c r="B41" s="16" t="s">
        <v>181</v>
      </c>
      <c r="C41" s="17" t="s">
        <v>8</v>
      </c>
      <c r="D41" s="24">
        <v>1000</v>
      </c>
      <c r="E41" s="18">
        <v>0</v>
      </c>
      <c r="F41" s="19">
        <f t="shared" si="0"/>
        <v>0</v>
      </c>
    </row>
    <row r="42" spans="1:6" ht="21" customHeight="1" x14ac:dyDescent="0.25">
      <c r="A42" s="13">
        <v>36</v>
      </c>
      <c r="B42" s="16" t="s">
        <v>29</v>
      </c>
      <c r="C42" s="17" t="s">
        <v>25</v>
      </c>
      <c r="D42" s="24">
        <v>10</v>
      </c>
      <c r="E42" s="18">
        <v>0</v>
      </c>
      <c r="F42" s="19">
        <f t="shared" si="0"/>
        <v>0</v>
      </c>
    </row>
    <row r="43" spans="1:6" ht="30" x14ac:dyDescent="0.25">
      <c r="A43" s="13">
        <v>37</v>
      </c>
      <c r="B43" s="16" t="s">
        <v>73</v>
      </c>
      <c r="C43" s="17" t="s">
        <v>25</v>
      </c>
      <c r="D43" s="24">
        <v>10</v>
      </c>
      <c r="E43" s="18">
        <v>0</v>
      </c>
      <c r="F43" s="19">
        <f t="shared" si="0"/>
        <v>0</v>
      </c>
    </row>
    <row r="44" spans="1:6" ht="32.25" customHeight="1" x14ac:dyDescent="0.25">
      <c r="A44" s="13">
        <v>38</v>
      </c>
      <c r="B44" s="16" t="s">
        <v>180</v>
      </c>
      <c r="C44" s="17" t="s">
        <v>8</v>
      </c>
      <c r="D44" s="24">
        <v>200</v>
      </c>
      <c r="E44" s="18">
        <v>0</v>
      </c>
      <c r="F44" s="19">
        <f t="shared" si="0"/>
        <v>0</v>
      </c>
    </row>
    <row r="45" spans="1:6" ht="30" x14ac:dyDescent="0.25">
      <c r="A45" s="13">
        <v>39</v>
      </c>
      <c r="B45" s="16" t="s">
        <v>182</v>
      </c>
      <c r="C45" s="17" t="s">
        <v>8</v>
      </c>
      <c r="D45" s="24">
        <v>100</v>
      </c>
      <c r="E45" s="18">
        <v>0</v>
      </c>
      <c r="F45" s="19">
        <f t="shared" si="0"/>
        <v>0</v>
      </c>
    </row>
    <row r="46" spans="1:6" ht="20.25" customHeight="1" x14ac:dyDescent="0.25">
      <c r="A46" s="13">
        <v>40</v>
      </c>
      <c r="B46" s="16" t="s">
        <v>30</v>
      </c>
      <c r="C46" s="17" t="s">
        <v>8</v>
      </c>
      <c r="D46" s="24">
        <v>1000</v>
      </c>
      <c r="E46" s="18">
        <v>0</v>
      </c>
      <c r="F46" s="19">
        <f t="shared" si="0"/>
        <v>0</v>
      </c>
    </row>
    <row r="47" spans="1:6" ht="30" x14ac:dyDescent="0.25">
      <c r="A47" s="13">
        <v>41</v>
      </c>
      <c r="B47" s="16" t="s">
        <v>74</v>
      </c>
      <c r="C47" s="17" t="s">
        <v>6</v>
      </c>
      <c r="D47" s="24">
        <v>50</v>
      </c>
      <c r="E47" s="18">
        <v>0</v>
      </c>
      <c r="F47" s="19">
        <f t="shared" si="0"/>
        <v>0</v>
      </c>
    </row>
    <row r="48" spans="1:6" ht="30" x14ac:dyDescent="0.25">
      <c r="A48" s="13">
        <v>42</v>
      </c>
      <c r="B48" s="16" t="s">
        <v>75</v>
      </c>
      <c r="C48" s="17" t="s">
        <v>6</v>
      </c>
      <c r="D48" s="24">
        <v>50</v>
      </c>
      <c r="E48" s="18">
        <v>0</v>
      </c>
      <c r="F48" s="19">
        <f t="shared" si="0"/>
        <v>0</v>
      </c>
    </row>
    <row r="49" spans="1:6" ht="20.25" customHeight="1" x14ac:dyDescent="0.25">
      <c r="A49" s="13">
        <v>43</v>
      </c>
      <c r="B49" s="16" t="s">
        <v>31</v>
      </c>
      <c r="C49" s="17" t="s">
        <v>6</v>
      </c>
      <c r="D49" s="24">
        <v>50</v>
      </c>
      <c r="E49" s="18">
        <v>0</v>
      </c>
      <c r="F49" s="19">
        <f t="shared" si="0"/>
        <v>0</v>
      </c>
    </row>
    <row r="50" spans="1:6" ht="20.25" customHeight="1" x14ac:dyDescent="0.25">
      <c r="A50" s="13">
        <v>44</v>
      </c>
      <c r="B50" s="16" t="s">
        <v>76</v>
      </c>
      <c r="C50" s="17" t="s">
        <v>6</v>
      </c>
      <c r="D50" s="24">
        <v>50</v>
      </c>
      <c r="E50" s="18">
        <v>0</v>
      </c>
      <c r="F50" s="19">
        <f t="shared" si="0"/>
        <v>0</v>
      </c>
    </row>
    <row r="51" spans="1:6" ht="20.25" customHeight="1" x14ac:dyDescent="0.25">
      <c r="A51" s="13">
        <v>45</v>
      </c>
      <c r="B51" s="16" t="s">
        <v>32</v>
      </c>
      <c r="C51" s="17" t="s">
        <v>25</v>
      </c>
      <c r="D51" s="24">
        <v>50</v>
      </c>
      <c r="E51" s="18">
        <v>0</v>
      </c>
      <c r="F51" s="19">
        <f t="shared" si="0"/>
        <v>0</v>
      </c>
    </row>
    <row r="52" spans="1:6" ht="30" x14ac:dyDescent="0.25">
      <c r="A52" s="13">
        <v>46</v>
      </c>
      <c r="B52" s="26" t="s">
        <v>166</v>
      </c>
      <c r="C52" s="17" t="s">
        <v>25</v>
      </c>
      <c r="D52" s="24">
        <v>50</v>
      </c>
      <c r="E52" s="18">
        <v>0</v>
      </c>
      <c r="F52" s="19">
        <f t="shared" si="0"/>
        <v>0</v>
      </c>
    </row>
    <row r="53" spans="1:6" ht="20.25" customHeight="1" x14ac:dyDescent="0.25">
      <c r="A53" s="13">
        <v>47</v>
      </c>
      <c r="B53" s="16" t="s">
        <v>121</v>
      </c>
      <c r="C53" s="17" t="s">
        <v>25</v>
      </c>
      <c r="D53" s="24">
        <v>50</v>
      </c>
      <c r="E53" s="18">
        <v>0</v>
      </c>
      <c r="F53" s="19">
        <f t="shared" si="0"/>
        <v>0</v>
      </c>
    </row>
    <row r="54" spans="1:6" ht="20.25" customHeight="1" x14ac:dyDescent="0.25">
      <c r="A54" s="13">
        <v>48</v>
      </c>
      <c r="B54" s="16" t="s">
        <v>33</v>
      </c>
      <c r="C54" s="17" t="s">
        <v>25</v>
      </c>
      <c r="D54" s="24">
        <v>50</v>
      </c>
      <c r="E54" s="18">
        <v>0</v>
      </c>
      <c r="F54" s="19">
        <f t="shared" si="0"/>
        <v>0</v>
      </c>
    </row>
    <row r="55" spans="1:6" ht="33.75" customHeight="1" x14ac:dyDescent="0.25">
      <c r="A55" s="13">
        <v>49</v>
      </c>
      <c r="B55" s="16" t="s">
        <v>34</v>
      </c>
      <c r="C55" s="17" t="s">
        <v>25</v>
      </c>
      <c r="D55" s="24">
        <v>500</v>
      </c>
      <c r="E55" s="18">
        <v>0</v>
      </c>
      <c r="F55" s="19">
        <f t="shared" si="0"/>
        <v>0</v>
      </c>
    </row>
    <row r="56" spans="1:6" ht="20.100000000000001" customHeight="1" x14ac:dyDescent="0.25">
      <c r="A56" s="13">
        <v>50</v>
      </c>
      <c r="B56" s="16" t="s">
        <v>35</v>
      </c>
      <c r="C56" s="17" t="s">
        <v>25</v>
      </c>
      <c r="D56" s="24">
        <v>500</v>
      </c>
      <c r="E56" s="18">
        <v>0</v>
      </c>
      <c r="F56" s="19">
        <f t="shared" si="0"/>
        <v>0</v>
      </c>
    </row>
    <row r="57" spans="1:6" ht="20.100000000000001" customHeight="1" x14ac:dyDescent="0.25">
      <c r="A57" s="13">
        <v>51</v>
      </c>
      <c r="B57" s="16" t="s">
        <v>36</v>
      </c>
      <c r="C57" s="17" t="s">
        <v>10</v>
      </c>
      <c r="D57" s="24">
        <v>50</v>
      </c>
      <c r="E57" s="18">
        <v>0</v>
      </c>
      <c r="F57" s="19">
        <f t="shared" si="0"/>
        <v>0</v>
      </c>
    </row>
    <row r="58" spans="1:6" ht="20.100000000000001" customHeight="1" x14ac:dyDescent="0.25">
      <c r="A58" s="13">
        <v>52</v>
      </c>
      <c r="B58" s="16" t="s">
        <v>37</v>
      </c>
      <c r="C58" s="17" t="s">
        <v>8</v>
      </c>
      <c r="D58" s="24">
        <v>25</v>
      </c>
      <c r="E58" s="18">
        <v>0</v>
      </c>
      <c r="F58" s="19">
        <f t="shared" si="0"/>
        <v>0</v>
      </c>
    </row>
    <row r="59" spans="1:6" ht="20.100000000000001" customHeight="1" x14ac:dyDescent="0.25">
      <c r="A59" s="13">
        <v>53</v>
      </c>
      <c r="B59" s="16" t="s">
        <v>213</v>
      </c>
      <c r="C59" s="17" t="s">
        <v>8</v>
      </c>
      <c r="D59" s="24">
        <v>25</v>
      </c>
      <c r="E59" s="18">
        <v>0</v>
      </c>
      <c r="F59" s="19">
        <f t="shared" si="0"/>
        <v>0</v>
      </c>
    </row>
    <row r="60" spans="1:6" ht="20.100000000000001" customHeight="1" x14ac:dyDescent="0.25">
      <c r="A60" s="13">
        <v>54</v>
      </c>
      <c r="B60" s="16" t="s">
        <v>212</v>
      </c>
      <c r="C60" s="17" t="s">
        <v>8</v>
      </c>
      <c r="D60" s="24">
        <v>25</v>
      </c>
      <c r="E60" s="18">
        <v>0</v>
      </c>
      <c r="F60" s="19">
        <f t="shared" si="0"/>
        <v>0</v>
      </c>
    </row>
    <row r="61" spans="1:6" ht="20.100000000000001" customHeight="1" x14ac:dyDescent="0.25">
      <c r="A61" s="13">
        <v>55</v>
      </c>
      <c r="B61" s="16" t="s">
        <v>211</v>
      </c>
      <c r="C61" s="17" t="s">
        <v>8</v>
      </c>
      <c r="D61" s="24">
        <v>25</v>
      </c>
      <c r="E61" s="18">
        <v>0</v>
      </c>
      <c r="F61" s="19">
        <f t="shared" si="0"/>
        <v>0</v>
      </c>
    </row>
    <row r="62" spans="1:6" ht="20.100000000000001" customHeight="1" x14ac:dyDescent="0.25">
      <c r="A62" s="13">
        <v>56</v>
      </c>
      <c r="B62" s="16" t="s">
        <v>210</v>
      </c>
      <c r="C62" s="17" t="s">
        <v>8</v>
      </c>
      <c r="D62" s="24">
        <v>25</v>
      </c>
      <c r="E62" s="18">
        <v>0</v>
      </c>
      <c r="F62" s="19">
        <f t="shared" si="0"/>
        <v>0</v>
      </c>
    </row>
    <row r="63" spans="1:6" ht="30" x14ac:dyDescent="0.25">
      <c r="A63" s="13">
        <v>57</v>
      </c>
      <c r="B63" s="16" t="s">
        <v>144</v>
      </c>
      <c r="C63" s="17" t="s">
        <v>8</v>
      </c>
      <c r="D63" s="24">
        <v>50</v>
      </c>
      <c r="E63" s="18">
        <v>0</v>
      </c>
      <c r="F63" s="19">
        <f t="shared" si="0"/>
        <v>0</v>
      </c>
    </row>
    <row r="64" spans="1:6" ht="30" x14ac:dyDescent="0.25">
      <c r="A64" s="13">
        <v>58</v>
      </c>
      <c r="B64" s="16" t="s">
        <v>95</v>
      </c>
      <c r="C64" s="17" t="s">
        <v>8</v>
      </c>
      <c r="D64" s="24">
        <v>50</v>
      </c>
      <c r="E64" s="18">
        <v>0</v>
      </c>
      <c r="F64" s="19">
        <f t="shared" si="0"/>
        <v>0</v>
      </c>
    </row>
    <row r="65" spans="1:6" ht="30" x14ac:dyDescent="0.25">
      <c r="A65" s="13">
        <v>59</v>
      </c>
      <c r="B65" s="16" t="s">
        <v>96</v>
      </c>
      <c r="C65" s="17" t="s">
        <v>8</v>
      </c>
      <c r="D65" s="24">
        <v>50</v>
      </c>
      <c r="E65" s="18">
        <v>0</v>
      </c>
      <c r="F65" s="19">
        <f t="shared" si="0"/>
        <v>0</v>
      </c>
    </row>
    <row r="66" spans="1:6" ht="30" x14ac:dyDescent="0.25">
      <c r="A66" s="13">
        <v>60</v>
      </c>
      <c r="B66" s="16" t="s">
        <v>145</v>
      </c>
      <c r="C66" s="17" t="s">
        <v>8</v>
      </c>
      <c r="D66" s="24">
        <v>50</v>
      </c>
      <c r="E66" s="18">
        <v>0</v>
      </c>
      <c r="F66" s="19">
        <f t="shared" si="0"/>
        <v>0</v>
      </c>
    </row>
    <row r="67" spans="1:6" ht="30" x14ac:dyDescent="0.25">
      <c r="A67" s="13">
        <v>61</v>
      </c>
      <c r="B67" s="16" t="s">
        <v>120</v>
      </c>
      <c r="C67" s="17" t="s">
        <v>8</v>
      </c>
      <c r="D67" s="24">
        <v>50</v>
      </c>
      <c r="E67" s="18">
        <v>0</v>
      </c>
      <c r="F67" s="19">
        <f t="shared" si="0"/>
        <v>0</v>
      </c>
    </row>
    <row r="68" spans="1:6" ht="30" x14ac:dyDescent="0.25">
      <c r="A68" s="13">
        <v>62</v>
      </c>
      <c r="B68" s="16" t="s">
        <v>97</v>
      </c>
      <c r="C68" s="17" t="s">
        <v>8</v>
      </c>
      <c r="D68" s="24">
        <v>50</v>
      </c>
      <c r="E68" s="18">
        <v>0</v>
      </c>
      <c r="F68" s="19">
        <f t="shared" si="0"/>
        <v>0</v>
      </c>
    </row>
    <row r="69" spans="1:6" ht="20.25" customHeight="1" x14ac:dyDescent="0.25">
      <c r="A69" s="13">
        <v>63</v>
      </c>
      <c r="B69" s="16" t="s">
        <v>148</v>
      </c>
      <c r="C69" s="17" t="s">
        <v>8</v>
      </c>
      <c r="D69" s="24">
        <v>50</v>
      </c>
      <c r="E69" s="18">
        <v>0</v>
      </c>
      <c r="F69" s="19">
        <f t="shared" si="0"/>
        <v>0</v>
      </c>
    </row>
    <row r="70" spans="1:6" ht="20.25" customHeight="1" x14ac:dyDescent="0.25">
      <c r="A70" s="13">
        <v>64</v>
      </c>
      <c r="B70" s="16" t="s">
        <v>142</v>
      </c>
      <c r="C70" s="17" t="s">
        <v>8</v>
      </c>
      <c r="D70" s="24">
        <v>50</v>
      </c>
      <c r="E70" s="18">
        <v>0</v>
      </c>
      <c r="F70" s="19">
        <f t="shared" si="0"/>
        <v>0</v>
      </c>
    </row>
    <row r="71" spans="1:6" ht="20.25" customHeight="1" x14ac:dyDescent="0.25">
      <c r="A71" s="13">
        <v>65</v>
      </c>
      <c r="B71" s="16" t="s">
        <v>149</v>
      </c>
      <c r="C71" s="17" t="s">
        <v>8</v>
      </c>
      <c r="D71" s="24">
        <v>50</v>
      </c>
      <c r="E71" s="18">
        <v>0</v>
      </c>
      <c r="F71" s="19">
        <f t="shared" si="0"/>
        <v>0</v>
      </c>
    </row>
    <row r="72" spans="1:6" ht="20.25" customHeight="1" x14ac:dyDescent="0.25">
      <c r="A72" s="13">
        <v>66</v>
      </c>
      <c r="B72" s="16" t="s">
        <v>150</v>
      </c>
      <c r="C72" s="17" t="s">
        <v>8</v>
      </c>
      <c r="D72" s="24">
        <v>50</v>
      </c>
      <c r="E72" s="18">
        <v>0</v>
      </c>
      <c r="F72" s="19">
        <f t="shared" ref="F72:F136" si="1">E72*D72</f>
        <v>0</v>
      </c>
    </row>
    <row r="73" spans="1:6" ht="20.25" customHeight="1" x14ac:dyDescent="0.25">
      <c r="A73" s="13">
        <v>67</v>
      </c>
      <c r="B73" s="16" t="s">
        <v>143</v>
      </c>
      <c r="C73" s="17" t="s">
        <v>8</v>
      </c>
      <c r="D73" s="24">
        <v>50</v>
      </c>
      <c r="E73" s="18">
        <v>0</v>
      </c>
      <c r="F73" s="19">
        <f t="shared" si="1"/>
        <v>0</v>
      </c>
    </row>
    <row r="74" spans="1:6" ht="20.25" customHeight="1" x14ac:dyDescent="0.25">
      <c r="A74" s="13">
        <v>68</v>
      </c>
      <c r="B74" s="16" t="s">
        <v>151</v>
      </c>
      <c r="C74" s="17" t="s">
        <v>8</v>
      </c>
      <c r="D74" s="24">
        <v>50</v>
      </c>
      <c r="E74" s="18">
        <v>0</v>
      </c>
      <c r="F74" s="19">
        <f t="shared" si="1"/>
        <v>0</v>
      </c>
    </row>
    <row r="75" spans="1:6" ht="20.25" customHeight="1" x14ac:dyDescent="0.25">
      <c r="A75" s="13">
        <v>69</v>
      </c>
      <c r="B75" s="16" t="s">
        <v>152</v>
      </c>
      <c r="C75" s="17" t="s">
        <v>8</v>
      </c>
      <c r="D75" s="24">
        <v>50</v>
      </c>
      <c r="E75" s="18">
        <v>0</v>
      </c>
      <c r="F75" s="19">
        <f t="shared" si="1"/>
        <v>0</v>
      </c>
    </row>
    <row r="76" spans="1:6" ht="20.25" customHeight="1" x14ac:dyDescent="0.25">
      <c r="A76" s="13">
        <v>70</v>
      </c>
      <c r="B76" s="16" t="s">
        <v>153</v>
      </c>
      <c r="C76" s="17" t="s">
        <v>8</v>
      </c>
      <c r="D76" s="24">
        <v>50</v>
      </c>
      <c r="E76" s="18">
        <v>0</v>
      </c>
      <c r="F76" s="19">
        <f t="shared" si="1"/>
        <v>0</v>
      </c>
    </row>
    <row r="77" spans="1:6" ht="30" x14ac:dyDescent="0.25">
      <c r="A77" s="13">
        <v>71</v>
      </c>
      <c r="B77" s="16" t="s">
        <v>206</v>
      </c>
      <c r="C77" s="17" t="s">
        <v>8</v>
      </c>
      <c r="D77" s="24">
        <v>100</v>
      </c>
      <c r="E77" s="18">
        <v>0</v>
      </c>
      <c r="F77" s="19">
        <f t="shared" si="1"/>
        <v>0</v>
      </c>
    </row>
    <row r="78" spans="1:6" ht="30" x14ac:dyDescent="0.25">
      <c r="A78" s="13">
        <v>72</v>
      </c>
      <c r="B78" s="16" t="s">
        <v>207</v>
      </c>
      <c r="C78" s="17" t="s">
        <v>8</v>
      </c>
      <c r="D78" s="24">
        <v>100</v>
      </c>
      <c r="E78" s="18">
        <v>0</v>
      </c>
      <c r="F78" s="19">
        <f t="shared" si="1"/>
        <v>0</v>
      </c>
    </row>
    <row r="79" spans="1:6" ht="30" x14ac:dyDescent="0.25">
      <c r="A79" s="13">
        <v>73</v>
      </c>
      <c r="B79" s="16" t="s">
        <v>208</v>
      </c>
      <c r="C79" s="17" t="s">
        <v>8</v>
      </c>
      <c r="D79" s="24">
        <v>100</v>
      </c>
      <c r="E79" s="18">
        <v>0</v>
      </c>
      <c r="F79" s="19">
        <f t="shared" si="1"/>
        <v>0</v>
      </c>
    </row>
    <row r="80" spans="1:6" ht="30" x14ac:dyDescent="0.25">
      <c r="A80" s="13">
        <v>74</v>
      </c>
      <c r="B80" s="16" t="s">
        <v>209</v>
      </c>
      <c r="C80" s="17" t="s">
        <v>8</v>
      </c>
      <c r="D80" s="24">
        <v>100</v>
      </c>
      <c r="E80" s="18">
        <v>0</v>
      </c>
      <c r="F80" s="19">
        <f t="shared" si="1"/>
        <v>0</v>
      </c>
    </row>
    <row r="81" spans="1:6" ht="20.25" customHeight="1" x14ac:dyDescent="0.25">
      <c r="A81" s="13">
        <v>75</v>
      </c>
      <c r="B81" s="16" t="s">
        <v>183</v>
      </c>
      <c r="C81" s="17" t="s">
        <v>8</v>
      </c>
      <c r="D81" s="24">
        <v>20</v>
      </c>
      <c r="E81" s="18">
        <v>0</v>
      </c>
      <c r="F81" s="19">
        <f t="shared" si="1"/>
        <v>0</v>
      </c>
    </row>
    <row r="82" spans="1:6" ht="20.25" customHeight="1" x14ac:dyDescent="0.25">
      <c r="A82" s="13">
        <v>76</v>
      </c>
      <c r="B82" s="16" t="s">
        <v>184</v>
      </c>
      <c r="C82" s="17" t="s">
        <v>8</v>
      </c>
      <c r="D82" s="24">
        <v>20</v>
      </c>
      <c r="E82" s="18">
        <v>0</v>
      </c>
      <c r="F82" s="19">
        <f t="shared" si="1"/>
        <v>0</v>
      </c>
    </row>
    <row r="83" spans="1:6" ht="20.25" customHeight="1" x14ac:dyDescent="0.25">
      <c r="A83" s="13">
        <v>77</v>
      </c>
      <c r="B83" s="16" t="s">
        <v>185</v>
      </c>
      <c r="C83" s="17" t="s">
        <v>8</v>
      </c>
      <c r="D83" s="24">
        <v>20</v>
      </c>
      <c r="E83" s="18">
        <v>0</v>
      </c>
      <c r="F83" s="19">
        <f t="shared" si="1"/>
        <v>0</v>
      </c>
    </row>
    <row r="84" spans="1:6" ht="20.25" customHeight="1" x14ac:dyDescent="0.25">
      <c r="A84" s="13">
        <v>78</v>
      </c>
      <c r="B84" s="16" t="s">
        <v>186</v>
      </c>
      <c r="C84" s="17" t="s">
        <v>8</v>
      </c>
      <c r="D84" s="24">
        <v>20</v>
      </c>
      <c r="E84" s="18">
        <v>0</v>
      </c>
      <c r="F84" s="19">
        <f t="shared" si="1"/>
        <v>0</v>
      </c>
    </row>
    <row r="85" spans="1:6" ht="20.25" customHeight="1" x14ac:dyDescent="0.25">
      <c r="A85" s="13">
        <v>79</v>
      </c>
      <c r="B85" s="16" t="s">
        <v>77</v>
      </c>
      <c r="C85" s="17" t="s">
        <v>8</v>
      </c>
      <c r="D85" s="24">
        <v>100</v>
      </c>
      <c r="E85" s="18">
        <v>0</v>
      </c>
      <c r="F85" s="19">
        <f t="shared" si="1"/>
        <v>0</v>
      </c>
    </row>
    <row r="86" spans="1:6" ht="20.25" customHeight="1" x14ac:dyDescent="0.25">
      <c r="A86" s="13">
        <v>80</v>
      </c>
      <c r="B86" s="16" t="s">
        <v>38</v>
      </c>
      <c r="C86" s="17" t="s">
        <v>8</v>
      </c>
      <c r="D86" s="24">
        <v>100</v>
      </c>
      <c r="E86" s="18">
        <v>0</v>
      </c>
      <c r="F86" s="19">
        <f t="shared" si="1"/>
        <v>0</v>
      </c>
    </row>
    <row r="87" spans="1:6" ht="20.25" customHeight="1" x14ac:dyDescent="0.25">
      <c r="A87" s="13">
        <v>81</v>
      </c>
      <c r="B87" s="16" t="s">
        <v>39</v>
      </c>
      <c r="C87" s="17" t="s">
        <v>8</v>
      </c>
      <c r="D87" s="24">
        <v>100</v>
      </c>
      <c r="E87" s="18">
        <v>0</v>
      </c>
      <c r="F87" s="19">
        <f t="shared" si="1"/>
        <v>0</v>
      </c>
    </row>
    <row r="88" spans="1:6" ht="20.25" customHeight="1" x14ac:dyDescent="0.25">
      <c r="A88" s="13">
        <v>82</v>
      </c>
      <c r="B88" s="16" t="s">
        <v>160</v>
      </c>
      <c r="C88" s="17" t="s">
        <v>6</v>
      </c>
      <c r="D88" s="24">
        <v>100</v>
      </c>
      <c r="E88" s="18">
        <v>0</v>
      </c>
      <c r="F88" s="19">
        <f t="shared" si="1"/>
        <v>0</v>
      </c>
    </row>
    <row r="89" spans="1:6" ht="20.25" customHeight="1" x14ac:dyDescent="0.25">
      <c r="A89" s="13">
        <v>83</v>
      </c>
      <c r="B89" s="16" t="s">
        <v>159</v>
      </c>
      <c r="C89" s="17" t="s">
        <v>6</v>
      </c>
      <c r="D89" s="24">
        <v>100</v>
      </c>
      <c r="E89" s="18">
        <v>0</v>
      </c>
      <c r="F89" s="19">
        <f t="shared" si="1"/>
        <v>0</v>
      </c>
    </row>
    <row r="90" spans="1:6" ht="20.25" customHeight="1" x14ac:dyDescent="0.25">
      <c r="A90" s="13">
        <v>84</v>
      </c>
      <c r="B90" s="16" t="s">
        <v>141</v>
      </c>
      <c r="C90" s="17" t="s">
        <v>6</v>
      </c>
      <c r="D90" s="24">
        <v>100</v>
      </c>
      <c r="E90" s="18">
        <v>0</v>
      </c>
      <c r="F90" s="19">
        <f t="shared" si="1"/>
        <v>0</v>
      </c>
    </row>
    <row r="91" spans="1:6" ht="30" customHeight="1" x14ac:dyDescent="0.25">
      <c r="A91" s="13">
        <v>85</v>
      </c>
      <c r="B91" s="16" t="s">
        <v>187</v>
      </c>
      <c r="C91" s="17" t="s">
        <v>8</v>
      </c>
      <c r="D91" s="24">
        <v>100</v>
      </c>
      <c r="E91" s="18">
        <v>0</v>
      </c>
      <c r="F91" s="19">
        <f t="shared" si="1"/>
        <v>0</v>
      </c>
    </row>
    <row r="92" spans="1:6" ht="20.25" customHeight="1" x14ac:dyDescent="0.25">
      <c r="A92" s="13">
        <v>86</v>
      </c>
      <c r="B92" s="16" t="s">
        <v>147</v>
      </c>
      <c r="C92" s="17" t="s">
        <v>8</v>
      </c>
      <c r="D92" s="24">
        <v>100</v>
      </c>
      <c r="E92" s="18">
        <v>0</v>
      </c>
      <c r="F92" s="19">
        <f t="shared" si="1"/>
        <v>0</v>
      </c>
    </row>
    <row r="93" spans="1:6" ht="20.25" customHeight="1" x14ac:dyDescent="0.25">
      <c r="A93" s="13">
        <v>87</v>
      </c>
      <c r="B93" s="16" t="s">
        <v>40</v>
      </c>
      <c r="C93" s="17" t="s">
        <v>6</v>
      </c>
      <c r="D93" s="24">
        <v>100</v>
      </c>
      <c r="E93" s="18">
        <v>0</v>
      </c>
      <c r="F93" s="19">
        <f t="shared" si="1"/>
        <v>0</v>
      </c>
    </row>
    <row r="94" spans="1:6" ht="30" customHeight="1" x14ac:dyDescent="0.25">
      <c r="A94" s="13">
        <v>88</v>
      </c>
      <c r="B94" s="16" t="s">
        <v>93</v>
      </c>
      <c r="C94" s="17" t="s">
        <v>8</v>
      </c>
      <c r="D94" s="24">
        <v>200</v>
      </c>
      <c r="E94" s="18">
        <v>0</v>
      </c>
      <c r="F94" s="19">
        <f t="shared" si="1"/>
        <v>0</v>
      </c>
    </row>
    <row r="95" spans="1:6" ht="30.75" customHeight="1" x14ac:dyDescent="0.25">
      <c r="A95" s="13">
        <v>89</v>
      </c>
      <c r="B95" s="16" t="s">
        <v>94</v>
      </c>
      <c r="C95" s="17" t="s">
        <v>8</v>
      </c>
      <c r="D95" s="24">
        <v>200</v>
      </c>
      <c r="E95" s="18">
        <v>0</v>
      </c>
      <c r="F95" s="19">
        <f t="shared" si="1"/>
        <v>0</v>
      </c>
    </row>
    <row r="96" spans="1:6" ht="20.25" customHeight="1" x14ac:dyDescent="0.25">
      <c r="A96" s="13">
        <v>90</v>
      </c>
      <c r="B96" s="16" t="s">
        <v>161</v>
      </c>
      <c r="C96" s="17" t="s">
        <v>8</v>
      </c>
      <c r="D96" s="24">
        <v>200</v>
      </c>
      <c r="E96" s="18">
        <v>0</v>
      </c>
      <c r="F96" s="19">
        <f t="shared" si="1"/>
        <v>0</v>
      </c>
    </row>
    <row r="97" spans="1:6" ht="20.25" customHeight="1" x14ac:dyDescent="0.25">
      <c r="A97" s="13">
        <v>91</v>
      </c>
      <c r="B97" s="16" t="s">
        <v>162</v>
      </c>
      <c r="C97" s="17" t="s">
        <v>8</v>
      </c>
      <c r="D97" s="24">
        <v>200</v>
      </c>
      <c r="E97" s="18">
        <v>0</v>
      </c>
      <c r="F97" s="19">
        <f t="shared" si="1"/>
        <v>0</v>
      </c>
    </row>
    <row r="98" spans="1:6" ht="20.25" customHeight="1" x14ac:dyDescent="0.25">
      <c r="A98" s="13">
        <v>92</v>
      </c>
      <c r="B98" s="16" t="s">
        <v>218</v>
      </c>
      <c r="C98" s="17" t="s">
        <v>8</v>
      </c>
      <c r="D98" s="24">
        <v>200</v>
      </c>
      <c r="E98" s="18">
        <v>0</v>
      </c>
      <c r="F98" s="19">
        <f>E98*D98</f>
        <v>0</v>
      </c>
    </row>
    <row r="99" spans="1:6" ht="30" x14ac:dyDescent="0.25">
      <c r="A99" s="13">
        <v>93</v>
      </c>
      <c r="B99" s="16" t="s">
        <v>205</v>
      </c>
      <c r="C99" s="17" t="s">
        <v>8</v>
      </c>
      <c r="D99" s="24">
        <v>200</v>
      </c>
      <c r="E99" s="18">
        <v>0</v>
      </c>
      <c r="F99" s="19">
        <f t="shared" si="1"/>
        <v>0</v>
      </c>
    </row>
    <row r="100" spans="1:6" ht="30" x14ac:dyDescent="0.25">
      <c r="A100" s="13">
        <v>94</v>
      </c>
      <c r="B100" s="16" t="s">
        <v>146</v>
      </c>
      <c r="C100" s="17" t="s">
        <v>8</v>
      </c>
      <c r="D100" s="24">
        <v>200</v>
      </c>
      <c r="E100" s="18">
        <v>0</v>
      </c>
      <c r="F100" s="19">
        <f t="shared" si="1"/>
        <v>0</v>
      </c>
    </row>
    <row r="101" spans="1:6" ht="20.25" customHeight="1" x14ac:dyDescent="0.25">
      <c r="A101" s="13">
        <v>95</v>
      </c>
      <c r="B101" s="16" t="s">
        <v>188</v>
      </c>
      <c r="C101" s="17" t="s">
        <v>8</v>
      </c>
      <c r="D101" s="24">
        <v>100</v>
      </c>
      <c r="E101" s="18">
        <v>0</v>
      </c>
      <c r="F101" s="19">
        <f t="shared" si="1"/>
        <v>0</v>
      </c>
    </row>
    <row r="102" spans="1:6" ht="30" customHeight="1" x14ac:dyDescent="0.25">
      <c r="A102" s="13">
        <v>96</v>
      </c>
      <c r="B102" s="16" t="s">
        <v>189</v>
      </c>
      <c r="C102" s="17" t="s">
        <v>8</v>
      </c>
      <c r="D102" s="24">
        <v>100</v>
      </c>
      <c r="E102" s="18">
        <v>0</v>
      </c>
      <c r="F102" s="19">
        <f t="shared" si="1"/>
        <v>0</v>
      </c>
    </row>
    <row r="103" spans="1:6" ht="20.25" customHeight="1" x14ac:dyDescent="0.25">
      <c r="A103" s="13">
        <v>97</v>
      </c>
      <c r="B103" s="16" t="s">
        <v>41</v>
      </c>
      <c r="C103" s="17" t="s">
        <v>10</v>
      </c>
      <c r="D103" s="24">
        <v>50</v>
      </c>
      <c r="E103" s="18">
        <v>0</v>
      </c>
      <c r="F103" s="19">
        <f t="shared" si="1"/>
        <v>0</v>
      </c>
    </row>
    <row r="104" spans="1:6" ht="20.25" customHeight="1" x14ac:dyDescent="0.25">
      <c r="A104" s="13">
        <v>98</v>
      </c>
      <c r="B104" s="16" t="s">
        <v>78</v>
      </c>
      <c r="C104" s="17" t="s">
        <v>25</v>
      </c>
      <c r="D104" s="24">
        <v>1</v>
      </c>
      <c r="E104" s="18">
        <v>0</v>
      </c>
      <c r="F104" s="19">
        <f t="shared" si="1"/>
        <v>0</v>
      </c>
    </row>
    <row r="105" spans="1:6" ht="20.25" customHeight="1" x14ac:dyDescent="0.25">
      <c r="A105" s="13">
        <v>99</v>
      </c>
      <c r="B105" s="16" t="s">
        <v>190</v>
      </c>
      <c r="C105" s="17" t="s">
        <v>47</v>
      </c>
      <c r="D105" s="24">
        <v>10</v>
      </c>
      <c r="E105" s="18">
        <v>0</v>
      </c>
      <c r="F105" s="19">
        <f t="shared" si="1"/>
        <v>0</v>
      </c>
    </row>
    <row r="106" spans="1:6" ht="20.25" customHeight="1" x14ac:dyDescent="0.25">
      <c r="A106" s="13">
        <v>100</v>
      </c>
      <c r="B106" s="16" t="s">
        <v>79</v>
      </c>
      <c r="C106" s="17" t="s">
        <v>8</v>
      </c>
      <c r="D106" s="24">
        <v>100</v>
      </c>
      <c r="E106" s="18">
        <v>0</v>
      </c>
      <c r="F106" s="19">
        <f t="shared" si="1"/>
        <v>0</v>
      </c>
    </row>
    <row r="107" spans="1:6" ht="20.25" customHeight="1" x14ac:dyDescent="0.25">
      <c r="A107" s="13">
        <v>101</v>
      </c>
      <c r="B107" s="16" t="s">
        <v>80</v>
      </c>
      <c r="C107" s="17" t="s">
        <v>8</v>
      </c>
      <c r="D107" s="24">
        <v>100</v>
      </c>
      <c r="E107" s="18">
        <v>0</v>
      </c>
      <c r="F107" s="19">
        <f t="shared" si="1"/>
        <v>0</v>
      </c>
    </row>
    <row r="108" spans="1:6" ht="20.25" customHeight="1" x14ac:dyDescent="0.25">
      <c r="A108" s="13">
        <v>102</v>
      </c>
      <c r="B108" s="16" t="s">
        <v>42</v>
      </c>
      <c r="C108" s="17" t="s">
        <v>8</v>
      </c>
      <c r="D108" s="24">
        <v>100</v>
      </c>
      <c r="E108" s="18">
        <v>0</v>
      </c>
      <c r="F108" s="19">
        <f t="shared" si="1"/>
        <v>0</v>
      </c>
    </row>
    <row r="109" spans="1:6" ht="20.25" customHeight="1" x14ac:dyDescent="0.25">
      <c r="A109" s="13">
        <v>103</v>
      </c>
      <c r="B109" s="26" t="s">
        <v>167</v>
      </c>
      <c r="C109" s="17" t="s">
        <v>8</v>
      </c>
      <c r="D109" s="24">
        <v>100</v>
      </c>
      <c r="E109" s="18">
        <v>0</v>
      </c>
      <c r="F109" s="19">
        <f t="shared" si="1"/>
        <v>0</v>
      </c>
    </row>
    <row r="110" spans="1:6" ht="20.25" customHeight="1" x14ac:dyDescent="0.25">
      <c r="A110" s="13">
        <v>104</v>
      </c>
      <c r="B110" s="16" t="s">
        <v>43</v>
      </c>
      <c r="C110" s="17" t="s">
        <v>8</v>
      </c>
      <c r="D110" s="24">
        <v>100</v>
      </c>
      <c r="E110" s="18">
        <v>0</v>
      </c>
      <c r="F110" s="19">
        <f t="shared" si="1"/>
        <v>0</v>
      </c>
    </row>
    <row r="111" spans="1:6" ht="20.25" customHeight="1" x14ac:dyDescent="0.25">
      <c r="A111" s="13">
        <v>105</v>
      </c>
      <c r="B111" s="16" t="s">
        <v>44</v>
      </c>
      <c r="C111" s="17" t="s">
        <v>45</v>
      </c>
      <c r="D111" s="24">
        <v>50</v>
      </c>
      <c r="E111" s="18">
        <v>0</v>
      </c>
      <c r="F111" s="19">
        <f t="shared" si="1"/>
        <v>0</v>
      </c>
    </row>
    <row r="112" spans="1:6" ht="20.25" customHeight="1" x14ac:dyDescent="0.25">
      <c r="A112" s="13">
        <v>106</v>
      </c>
      <c r="B112" s="16" t="s">
        <v>114</v>
      </c>
      <c r="C112" s="17" t="s">
        <v>45</v>
      </c>
      <c r="D112" s="24">
        <v>50</v>
      </c>
      <c r="E112" s="18">
        <v>0</v>
      </c>
      <c r="F112" s="19">
        <f t="shared" si="1"/>
        <v>0</v>
      </c>
    </row>
    <row r="113" spans="1:6" ht="20.25" customHeight="1" x14ac:dyDescent="0.25">
      <c r="A113" s="13">
        <v>107</v>
      </c>
      <c r="B113" s="16" t="s">
        <v>139</v>
      </c>
      <c r="C113" s="17" t="s">
        <v>45</v>
      </c>
      <c r="D113" s="24">
        <v>50</v>
      </c>
      <c r="E113" s="18">
        <v>0</v>
      </c>
      <c r="F113" s="19">
        <f t="shared" si="1"/>
        <v>0</v>
      </c>
    </row>
    <row r="114" spans="1:6" ht="20.25" customHeight="1" x14ac:dyDescent="0.25">
      <c r="A114" s="13">
        <v>108</v>
      </c>
      <c r="B114" s="16" t="s">
        <v>140</v>
      </c>
      <c r="C114" s="17" t="s">
        <v>45</v>
      </c>
      <c r="D114" s="24">
        <v>50</v>
      </c>
      <c r="E114" s="18">
        <v>0</v>
      </c>
      <c r="F114" s="19">
        <f t="shared" si="1"/>
        <v>0</v>
      </c>
    </row>
    <row r="115" spans="1:6" ht="20.25" customHeight="1" x14ac:dyDescent="0.25">
      <c r="A115" s="13">
        <v>109</v>
      </c>
      <c r="B115" s="16" t="s">
        <v>68</v>
      </c>
      <c r="C115" s="17" t="s">
        <v>6</v>
      </c>
      <c r="D115" s="24">
        <v>10</v>
      </c>
      <c r="E115" s="18">
        <v>0</v>
      </c>
      <c r="F115" s="19">
        <f t="shared" si="1"/>
        <v>0</v>
      </c>
    </row>
    <row r="116" spans="1:6" ht="20.25" customHeight="1" x14ac:dyDescent="0.25">
      <c r="A116" s="13">
        <v>110</v>
      </c>
      <c r="B116" s="16" t="s">
        <v>67</v>
      </c>
      <c r="C116" s="17" t="s">
        <v>6</v>
      </c>
      <c r="D116" s="24">
        <v>10</v>
      </c>
      <c r="E116" s="18">
        <v>0</v>
      </c>
      <c r="F116" s="19">
        <f t="shared" si="1"/>
        <v>0</v>
      </c>
    </row>
    <row r="117" spans="1:6" ht="20.25" customHeight="1" x14ac:dyDescent="0.25">
      <c r="A117" s="13">
        <v>111</v>
      </c>
      <c r="B117" s="16" t="s">
        <v>69</v>
      </c>
      <c r="C117" s="17" t="s">
        <v>6</v>
      </c>
      <c r="D117" s="24">
        <v>10</v>
      </c>
      <c r="E117" s="18">
        <v>0</v>
      </c>
      <c r="F117" s="19">
        <f t="shared" si="1"/>
        <v>0</v>
      </c>
    </row>
    <row r="118" spans="1:6" ht="20.25" customHeight="1" x14ac:dyDescent="0.25">
      <c r="A118" s="13">
        <v>112</v>
      </c>
      <c r="B118" s="16" t="s">
        <v>46</v>
      </c>
      <c r="C118" s="17" t="s">
        <v>47</v>
      </c>
      <c r="D118" s="24">
        <v>5</v>
      </c>
      <c r="E118" s="18">
        <v>0</v>
      </c>
      <c r="F118" s="19">
        <f t="shared" si="1"/>
        <v>0</v>
      </c>
    </row>
    <row r="119" spans="1:6" ht="30" x14ac:dyDescent="0.25">
      <c r="A119" s="13">
        <v>113</v>
      </c>
      <c r="B119" s="16" t="s">
        <v>191</v>
      </c>
      <c r="C119" s="17" t="s">
        <v>47</v>
      </c>
      <c r="D119" s="24">
        <v>10</v>
      </c>
      <c r="E119" s="18">
        <v>0</v>
      </c>
      <c r="F119" s="19">
        <f t="shared" si="1"/>
        <v>0</v>
      </c>
    </row>
    <row r="120" spans="1:6" ht="30" x14ac:dyDescent="0.25">
      <c r="A120" s="13">
        <v>114</v>
      </c>
      <c r="B120" s="16" t="s">
        <v>192</v>
      </c>
      <c r="C120" s="17" t="s">
        <v>47</v>
      </c>
      <c r="D120" s="24">
        <v>10</v>
      </c>
      <c r="E120" s="18">
        <v>0</v>
      </c>
      <c r="F120" s="19">
        <f t="shared" si="1"/>
        <v>0</v>
      </c>
    </row>
    <row r="121" spans="1:6" ht="30" x14ac:dyDescent="0.25">
      <c r="A121" s="13">
        <v>115</v>
      </c>
      <c r="B121" s="16" t="s">
        <v>48</v>
      </c>
      <c r="C121" s="17" t="s">
        <v>47</v>
      </c>
      <c r="D121" s="24">
        <v>10</v>
      </c>
      <c r="E121" s="18">
        <v>0</v>
      </c>
      <c r="F121" s="19">
        <f t="shared" si="1"/>
        <v>0</v>
      </c>
    </row>
    <row r="122" spans="1:6" ht="20.25" customHeight="1" x14ac:dyDescent="0.25">
      <c r="A122" s="13">
        <v>116</v>
      </c>
      <c r="B122" s="16" t="s">
        <v>115</v>
      </c>
      <c r="C122" s="17" t="s">
        <v>6</v>
      </c>
      <c r="D122" s="24">
        <v>100</v>
      </c>
      <c r="E122" s="18">
        <v>0</v>
      </c>
      <c r="F122" s="19">
        <f t="shared" si="1"/>
        <v>0</v>
      </c>
    </row>
    <row r="123" spans="1:6" ht="20.25" customHeight="1" x14ac:dyDescent="0.25">
      <c r="A123" s="13">
        <v>117</v>
      </c>
      <c r="B123" s="16" t="s">
        <v>163</v>
      </c>
      <c r="C123" s="17" t="s">
        <v>6</v>
      </c>
      <c r="D123" s="24">
        <v>100</v>
      </c>
      <c r="E123" s="18">
        <v>0</v>
      </c>
      <c r="F123" s="19">
        <f t="shared" si="1"/>
        <v>0</v>
      </c>
    </row>
    <row r="124" spans="1:6" ht="20.25" customHeight="1" x14ac:dyDescent="0.25">
      <c r="A124" s="13">
        <v>118</v>
      </c>
      <c r="B124" s="16" t="s">
        <v>154</v>
      </c>
      <c r="C124" s="17" t="s">
        <v>6</v>
      </c>
      <c r="D124" s="24">
        <v>100</v>
      </c>
      <c r="E124" s="18">
        <v>0</v>
      </c>
      <c r="F124" s="19">
        <f t="shared" si="1"/>
        <v>0</v>
      </c>
    </row>
    <row r="125" spans="1:6" ht="30" x14ac:dyDescent="0.25">
      <c r="A125" s="13">
        <v>119</v>
      </c>
      <c r="B125" s="16" t="s">
        <v>116</v>
      </c>
      <c r="C125" s="17" t="s">
        <v>6</v>
      </c>
      <c r="D125" s="24">
        <v>100</v>
      </c>
      <c r="E125" s="18">
        <v>0</v>
      </c>
      <c r="F125" s="19">
        <f t="shared" si="1"/>
        <v>0</v>
      </c>
    </row>
    <row r="126" spans="1:6" ht="30" x14ac:dyDescent="0.25">
      <c r="A126" s="13">
        <v>120</v>
      </c>
      <c r="B126" s="16" t="s">
        <v>117</v>
      </c>
      <c r="C126" s="17" t="s">
        <v>6</v>
      </c>
      <c r="D126" s="24">
        <v>100</v>
      </c>
      <c r="E126" s="18">
        <v>0</v>
      </c>
      <c r="F126" s="19">
        <f t="shared" si="1"/>
        <v>0</v>
      </c>
    </row>
    <row r="127" spans="1:6" ht="20.25" customHeight="1" x14ac:dyDescent="0.25">
      <c r="A127" s="13">
        <v>121</v>
      </c>
      <c r="B127" s="16" t="s">
        <v>155</v>
      </c>
      <c r="C127" s="17" t="s">
        <v>6</v>
      </c>
      <c r="D127" s="24">
        <v>10</v>
      </c>
      <c r="E127" s="18">
        <v>0</v>
      </c>
      <c r="F127" s="19">
        <f t="shared" si="1"/>
        <v>0</v>
      </c>
    </row>
    <row r="128" spans="1:6" ht="20.25" customHeight="1" x14ac:dyDescent="0.25">
      <c r="A128" s="13">
        <v>122</v>
      </c>
      <c r="B128" s="16" t="s">
        <v>156</v>
      </c>
      <c r="C128" s="17" t="s">
        <v>6</v>
      </c>
      <c r="D128" s="24">
        <v>10</v>
      </c>
      <c r="E128" s="18">
        <v>0</v>
      </c>
      <c r="F128" s="19">
        <f t="shared" si="1"/>
        <v>0</v>
      </c>
    </row>
    <row r="129" spans="1:6" ht="20.25" customHeight="1" x14ac:dyDescent="0.25">
      <c r="A129" s="13">
        <v>123</v>
      </c>
      <c r="B129" s="16" t="s">
        <v>157</v>
      </c>
      <c r="C129" s="17" t="s">
        <v>6</v>
      </c>
      <c r="D129" s="24">
        <v>10</v>
      </c>
      <c r="E129" s="18">
        <v>0</v>
      </c>
      <c r="F129" s="19">
        <f t="shared" si="1"/>
        <v>0</v>
      </c>
    </row>
    <row r="130" spans="1:6" ht="20.25" customHeight="1" x14ac:dyDescent="0.25">
      <c r="A130" s="13">
        <v>124</v>
      </c>
      <c r="B130" s="16" t="s">
        <v>158</v>
      </c>
      <c r="C130" s="17" t="s">
        <v>6</v>
      </c>
      <c r="D130" s="24">
        <v>10</v>
      </c>
      <c r="E130" s="18">
        <v>0</v>
      </c>
      <c r="F130" s="19">
        <f t="shared" si="1"/>
        <v>0</v>
      </c>
    </row>
    <row r="131" spans="1:6" ht="20.25" customHeight="1" x14ac:dyDescent="0.25">
      <c r="A131" s="13">
        <v>125</v>
      </c>
      <c r="B131" s="16" t="s">
        <v>103</v>
      </c>
      <c r="C131" s="17" t="s">
        <v>6</v>
      </c>
      <c r="D131" s="24">
        <v>100</v>
      </c>
      <c r="E131" s="18">
        <v>0</v>
      </c>
      <c r="F131" s="19">
        <f t="shared" si="1"/>
        <v>0</v>
      </c>
    </row>
    <row r="132" spans="1:6" ht="30" x14ac:dyDescent="0.25">
      <c r="A132" s="13">
        <v>126</v>
      </c>
      <c r="B132" s="16" t="s">
        <v>49</v>
      </c>
      <c r="C132" s="17" t="s">
        <v>6</v>
      </c>
      <c r="D132" s="24">
        <v>100</v>
      </c>
      <c r="E132" s="18">
        <v>0</v>
      </c>
      <c r="F132" s="19">
        <f t="shared" si="1"/>
        <v>0</v>
      </c>
    </row>
    <row r="133" spans="1:6" ht="30" x14ac:dyDescent="0.25">
      <c r="A133" s="13">
        <v>127</v>
      </c>
      <c r="B133" s="16" t="s">
        <v>50</v>
      </c>
      <c r="C133" s="17" t="s">
        <v>6</v>
      </c>
      <c r="D133" s="24">
        <v>100</v>
      </c>
      <c r="E133" s="18">
        <v>0</v>
      </c>
      <c r="F133" s="19">
        <f t="shared" si="1"/>
        <v>0</v>
      </c>
    </row>
    <row r="134" spans="1:6" ht="30" customHeight="1" x14ac:dyDescent="0.25">
      <c r="A134" s="13">
        <v>128</v>
      </c>
      <c r="B134" s="16" t="s">
        <v>193</v>
      </c>
      <c r="C134" s="17" t="s">
        <v>6</v>
      </c>
      <c r="D134" s="24">
        <v>50</v>
      </c>
      <c r="E134" s="18">
        <v>0</v>
      </c>
      <c r="F134" s="19">
        <f t="shared" si="1"/>
        <v>0</v>
      </c>
    </row>
    <row r="135" spans="1:6" ht="30" customHeight="1" x14ac:dyDescent="0.25">
      <c r="A135" s="13">
        <v>129</v>
      </c>
      <c r="B135" s="16" t="s">
        <v>194</v>
      </c>
      <c r="C135" s="17" t="s">
        <v>6</v>
      </c>
      <c r="D135" s="24">
        <v>50</v>
      </c>
      <c r="E135" s="18">
        <v>0</v>
      </c>
      <c r="F135" s="19">
        <f t="shared" si="1"/>
        <v>0</v>
      </c>
    </row>
    <row r="136" spans="1:6" ht="20.25" customHeight="1" x14ac:dyDescent="0.25">
      <c r="A136" s="13">
        <v>130</v>
      </c>
      <c r="B136" s="26" t="s">
        <v>168</v>
      </c>
      <c r="C136" s="17" t="s">
        <v>47</v>
      </c>
      <c r="D136" s="24">
        <v>25</v>
      </c>
      <c r="E136" s="18">
        <v>0</v>
      </c>
      <c r="F136" s="19">
        <f t="shared" si="1"/>
        <v>0</v>
      </c>
    </row>
    <row r="137" spans="1:6" ht="20.25" customHeight="1" x14ac:dyDescent="0.25">
      <c r="A137" s="13">
        <v>131</v>
      </c>
      <c r="B137" s="16" t="s">
        <v>51</v>
      </c>
      <c r="C137" s="17" t="s">
        <v>47</v>
      </c>
      <c r="D137" s="24">
        <v>25</v>
      </c>
      <c r="E137" s="18">
        <v>0</v>
      </c>
      <c r="F137" s="19">
        <f t="shared" ref="F137:F203" si="2">E137*D137</f>
        <v>0</v>
      </c>
    </row>
    <row r="138" spans="1:6" ht="20.25" customHeight="1" x14ac:dyDescent="0.25">
      <c r="A138" s="13">
        <v>132</v>
      </c>
      <c r="B138" s="16" t="s">
        <v>52</v>
      </c>
      <c r="C138" s="17" t="s">
        <v>47</v>
      </c>
      <c r="D138" s="24">
        <v>25</v>
      </c>
      <c r="E138" s="18">
        <v>0</v>
      </c>
      <c r="F138" s="19">
        <f t="shared" si="2"/>
        <v>0</v>
      </c>
    </row>
    <row r="139" spans="1:6" ht="30" x14ac:dyDescent="0.25">
      <c r="A139" s="13">
        <v>133</v>
      </c>
      <c r="B139" s="16" t="s">
        <v>108</v>
      </c>
      <c r="C139" s="17" t="s">
        <v>47</v>
      </c>
      <c r="D139" s="24">
        <v>20</v>
      </c>
      <c r="E139" s="18">
        <v>0</v>
      </c>
      <c r="F139" s="19">
        <f t="shared" si="2"/>
        <v>0</v>
      </c>
    </row>
    <row r="140" spans="1:6" ht="30" x14ac:dyDescent="0.25">
      <c r="A140" s="13">
        <v>134</v>
      </c>
      <c r="B140" s="16" t="s">
        <v>72</v>
      </c>
      <c r="C140" s="17" t="s">
        <v>47</v>
      </c>
      <c r="D140" s="24">
        <v>20</v>
      </c>
      <c r="E140" s="18">
        <v>0</v>
      </c>
      <c r="F140" s="19">
        <f t="shared" si="2"/>
        <v>0</v>
      </c>
    </row>
    <row r="141" spans="1:6" ht="20.25" customHeight="1" x14ac:dyDescent="0.25">
      <c r="A141" s="13">
        <v>135</v>
      </c>
      <c r="B141" s="16" t="s">
        <v>53</v>
      </c>
      <c r="C141" s="17" t="s">
        <v>47</v>
      </c>
      <c r="D141" s="24">
        <v>20</v>
      </c>
      <c r="E141" s="18">
        <v>0</v>
      </c>
      <c r="F141" s="19">
        <f t="shared" si="2"/>
        <v>0</v>
      </c>
    </row>
    <row r="142" spans="1:6" ht="30" x14ac:dyDescent="0.25">
      <c r="A142" s="13">
        <v>136</v>
      </c>
      <c r="B142" s="16" t="s">
        <v>54</v>
      </c>
      <c r="C142" s="17" t="s">
        <v>6</v>
      </c>
      <c r="D142" s="24">
        <v>20</v>
      </c>
      <c r="E142" s="18">
        <v>0</v>
      </c>
      <c r="F142" s="19">
        <f t="shared" si="2"/>
        <v>0</v>
      </c>
    </row>
    <row r="143" spans="1:6" ht="30" x14ac:dyDescent="0.25">
      <c r="A143" s="13">
        <v>137</v>
      </c>
      <c r="B143" s="16" t="s">
        <v>196</v>
      </c>
      <c r="C143" s="17" t="s">
        <v>6</v>
      </c>
      <c r="D143" s="24">
        <v>20</v>
      </c>
      <c r="E143" s="18">
        <v>0</v>
      </c>
      <c r="F143" s="19">
        <f t="shared" si="2"/>
        <v>0</v>
      </c>
    </row>
    <row r="144" spans="1:6" ht="30" x14ac:dyDescent="0.25">
      <c r="A144" s="13">
        <v>138</v>
      </c>
      <c r="B144" s="16" t="s">
        <v>55</v>
      </c>
      <c r="C144" s="17" t="s">
        <v>47</v>
      </c>
      <c r="D144" s="24">
        <v>10</v>
      </c>
      <c r="E144" s="18">
        <v>0</v>
      </c>
      <c r="F144" s="19">
        <f t="shared" si="2"/>
        <v>0</v>
      </c>
    </row>
    <row r="145" spans="1:6" ht="30" x14ac:dyDescent="0.25">
      <c r="A145" s="13">
        <v>139</v>
      </c>
      <c r="B145" s="16" t="s">
        <v>92</v>
      </c>
      <c r="C145" s="17" t="s">
        <v>47</v>
      </c>
      <c r="D145" s="24">
        <v>3</v>
      </c>
      <c r="E145" s="18">
        <v>0</v>
      </c>
      <c r="F145" s="19">
        <f t="shared" si="2"/>
        <v>0</v>
      </c>
    </row>
    <row r="146" spans="1:6" ht="30" x14ac:dyDescent="0.25">
      <c r="A146" s="13">
        <v>140</v>
      </c>
      <c r="B146" s="16" t="s">
        <v>195</v>
      </c>
      <c r="C146" s="17" t="s">
        <v>47</v>
      </c>
      <c r="D146" s="24">
        <v>10</v>
      </c>
      <c r="E146" s="18">
        <v>0</v>
      </c>
      <c r="F146" s="19">
        <f t="shared" si="2"/>
        <v>0</v>
      </c>
    </row>
    <row r="147" spans="1:6" ht="30" x14ac:dyDescent="0.25">
      <c r="A147" s="13">
        <v>141</v>
      </c>
      <c r="B147" s="16" t="s">
        <v>56</v>
      </c>
      <c r="C147" s="17" t="s">
        <v>47</v>
      </c>
      <c r="D147" s="24">
        <v>10</v>
      </c>
      <c r="E147" s="18">
        <v>0</v>
      </c>
      <c r="F147" s="19">
        <f t="shared" si="2"/>
        <v>0</v>
      </c>
    </row>
    <row r="148" spans="1:6" ht="20.25" customHeight="1" x14ac:dyDescent="0.25">
      <c r="A148" s="13">
        <v>142</v>
      </c>
      <c r="B148" s="16" t="s">
        <v>71</v>
      </c>
      <c r="C148" s="17" t="s">
        <v>6</v>
      </c>
      <c r="D148" s="24">
        <v>10</v>
      </c>
      <c r="E148" s="18">
        <v>0</v>
      </c>
      <c r="F148" s="19">
        <f t="shared" si="2"/>
        <v>0</v>
      </c>
    </row>
    <row r="149" spans="1:6" ht="30" x14ac:dyDescent="0.25">
      <c r="A149" s="13">
        <v>143</v>
      </c>
      <c r="B149" s="26" t="s">
        <v>169</v>
      </c>
      <c r="C149" s="17" t="s">
        <v>47</v>
      </c>
      <c r="D149" s="24">
        <v>5</v>
      </c>
      <c r="E149" s="18">
        <v>0</v>
      </c>
      <c r="F149" s="19">
        <f t="shared" si="2"/>
        <v>0</v>
      </c>
    </row>
    <row r="150" spans="1:6" ht="20.25" customHeight="1" x14ac:dyDescent="0.25">
      <c r="A150" s="13">
        <v>144</v>
      </c>
      <c r="B150" s="16" t="s">
        <v>57</v>
      </c>
      <c r="C150" s="17" t="s">
        <v>10</v>
      </c>
      <c r="D150" s="24">
        <v>10</v>
      </c>
      <c r="E150" s="18">
        <v>0</v>
      </c>
      <c r="F150" s="19">
        <f t="shared" si="2"/>
        <v>0</v>
      </c>
    </row>
    <row r="151" spans="1:6" ht="20.25" customHeight="1" x14ac:dyDescent="0.25">
      <c r="A151" s="13">
        <v>145</v>
      </c>
      <c r="B151" s="16" t="s">
        <v>58</v>
      </c>
      <c r="C151" s="17" t="s">
        <v>10</v>
      </c>
      <c r="D151" s="24">
        <v>20</v>
      </c>
      <c r="E151" s="18">
        <v>0</v>
      </c>
      <c r="F151" s="19">
        <f t="shared" si="2"/>
        <v>0</v>
      </c>
    </row>
    <row r="152" spans="1:6" ht="20.25" customHeight="1" x14ac:dyDescent="0.25">
      <c r="A152" s="13">
        <v>146</v>
      </c>
      <c r="B152" s="16" t="s">
        <v>59</v>
      </c>
      <c r="C152" s="17" t="s">
        <v>8</v>
      </c>
      <c r="D152" s="24">
        <v>200</v>
      </c>
      <c r="E152" s="18">
        <v>0</v>
      </c>
      <c r="F152" s="19">
        <f t="shared" si="2"/>
        <v>0</v>
      </c>
    </row>
    <row r="153" spans="1:6" ht="20.25" customHeight="1" x14ac:dyDescent="0.25">
      <c r="A153" s="13">
        <v>147</v>
      </c>
      <c r="B153" s="16" t="s">
        <v>60</v>
      </c>
      <c r="C153" s="17" t="s">
        <v>25</v>
      </c>
      <c r="D153" s="24">
        <v>1</v>
      </c>
      <c r="E153" s="18">
        <v>0</v>
      </c>
      <c r="F153" s="19">
        <f t="shared" si="2"/>
        <v>0</v>
      </c>
    </row>
    <row r="154" spans="1:6" ht="20.25" customHeight="1" x14ac:dyDescent="0.25">
      <c r="A154" s="13">
        <v>148</v>
      </c>
      <c r="B154" s="16" t="s">
        <v>104</v>
      </c>
      <c r="C154" s="17" t="s">
        <v>61</v>
      </c>
      <c r="D154" s="24">
        <v>1000</v>
      </c>
      <c r="E154" s="18">
        <v>0</v>
      </c>
      <c r="F154" s="19">
        <f t="shared" si="2"/>
        <v>0</v>
      </c>
    </row>
    <row r="155" spans="1:6" ht="20.25" customHeight="1" x14ac:dyDescent="0.25">
      <c r="A155" s="13">
        <v>149</v>
      </c>
      <c r="B155" s="16" t="s">
        <v>105</v>
      </c>
      <c r="C155" s="17" t="s">
        <v>47</v>
      </c>
      <c r="D155" s="24">
        <v>50</v>
      </c>
      <c r="E155" s="18">
        <v>0</v>
      </c>
      <c r="F155" s="19">
        <f t="shared" si="2"/>
        <v>0</v>
      </c>
    </row>
    <row r="156" spans="1:6" ht="20.25" customHeight="1" x14ac:dyDescent="0.25">
      <c r="A156" s="13">
        <v>150</v>
      </c>
      <c r="B156" s="16" t="s">
        <v>107</v>
      </c>
      <c r="C156" s="17" t="s">
        <v>47</v>
      </c>
      <c r="D156" s="24">
        <v>50</v>
      </c>
      <c r="E156" s="18">
        <v>0</v>
      </c>
      <c r="F156" s="19">
        <f t="shared" si="2"/>
        <v>0</v>
      </c>
    </row>
    <row r="157" spans="1:6" ht="20.25" customHeight="1" x14ac:dyDescent="0.25">
      <c r="A157" s="13">
        <v>151</v>
      </c>
      <c r="B157" s="26" t="s">
        <v>170</v>
      </c>
      <c r="C157" s="17" t="s">
        <v>6</v>
      </c>
      <c r="D157" s="24">
        <v>100</v>
      </c>
      <c r="E157" s="18">
        <v>0</v>
      </c>
      <c r="F157" s="19">
        <f t="shared" si="2"/>
        <v>0</v>
      </c>
    </row>
    <row r="158" spans="1:6" ht="20.25" customHeight="1" x14ac:dyDescent="0.25">
      <c r="A158" s="13">
        <v>152</v>
      </c>
      <c r="B158" s="26" t="s">
        <v>171</v>
      </c>
      <c r="C158" s="17" t="s">
        <v>6</v>
      </c>
      <c r="D158" s="24">
        <v>100</v>
      </c>
      <c r="E158" s="18">
        <v>0</v>
      </c>
      <c r="F158" s="19">
        <f t="shared" ref="F158" si="3">E158*D158</f>
        <v>0</v>
      </c>
    </row>
    <row r="159" spans="1:6" ht="20.25" customHeight="1" x14ac:dyDescent="0.25">
      <c r="A159" s="13">
        <v>153</v>
      </c>
      <c r="B159" s="16" t="s">
        <v>106</v>
      </c>
      <c r="C159" s="17" t="s">
        <v>47</v>
      </c>
      <c r="D159" s="24">
        <v>10</v>
      </c>
      <c r="E159" s="18">
        <v>0</v>
      </c>
      <c r="F159" s="19">
        <f t="shared" si="2"/>
        <v>0</v>
      </c>
    </row>
    <row r="160" spans="1:6" ht="20.25" customHeight="1" x14ac:dyDescent="0.25">
      <c r="A160" s="13">
        <v>154</v>
      </c>
      <c r="B160" s="16" t="s">
        <v>81</v>
      </c>
      <c r="C160" s="17" t="s">
        <v>47</v>
      </c>
      <c r="D160" s="24">
        <v>10</v>
      </c>
      <c r="E160" s="18">
        <v>0</v>
      </c>
      <c r="F160" s="19">
        <f t="shared" si="2"/>
        <v>0</v>
      </c>
    </row>
    <row r="161" spans="1:6" ht="20.25" customHeight="1" x14ac:dyDescent="0.25">
      <c r="A161" s="13">
        <v>155</v>
      </c>
      <c r="B161" s="16" t="s">
        <v>70</v>
      </c>
      <c r="C161" s="17" t="s">
        <v>47</v>
      </c>
      <c r="D161" s="24">
        <v>5</v>
      </c>
      <c r="E161" s="18">
        <v>0</v>
      </c>
      <c r="F161" s="19">
        <f t="shared" si="2"/>
        <v>0</v>
      </c>
    </row>
    <row r="162" spans="1:6" ht="20.25" customHeight="1" x14ac:dyDescent="0.25">
      <c r="A162" s="13">
        <v>156</v>
      </c>
      <c r="B162" s="16" t="s">
        <v>62</v>
      </c>
      <c r="C162" s="17" t="s">
        <v>47</v>
      </c>
      <c r="D162" s="24">
        <v>5</v>
      </c>
      <c r="E162" s="18">
        <v>0</v>
      </c>
      <c r="F162" s="19">
        <f t="shared" si="2"/>
        <v>0</v>
      </c>
    </row>
    <row r="163" spans="1:6" ht="20.25" customHeight="1" x14ac:dyDescent="0.25">
      <c r="A163" s="13">
        <v>157</v>
      </c>
      <c r="B163" s="16" t="s">
        <v>82</v>
      </c>
      <c r="C163" s="17" t="s">
        <v>8</v>
      </c>
      <c r="D163" s="24">
        <v>10</v>
      </c>
      <c r="E163" s="18">
        <v>0</v>
      </c>
      <c r="F163" s="19">
        <f t="shared" si="2"/>
        <v>0</v>
      </c>
    </row>
    <row r="164" spans="1:6" ht="30" x14ac:dyDescent="0.25">
      <c r="A164" s="13">
        <v>158</v>
      </c>
      <c r="B164" s="16" t="s">
        <v>64</v>
      </c>
      <c r="C164" s="17" t="s">
        <v>65</v>
      </c>
      <c r="D164" s="24">
        <v>10</v>
      </c>
      <c r="E164" s="18">
        <v>0</v>
      </c>
      <c r="F164" s="19">
        <f t="shared" si="2"/>
        <v>0</v>
      </c>
    </row>
    <row r="165" spans="1:6" ht="21" customHeight="1" x14ac:dyDescent="0.25">
      <c r="A165" s="13">
        <v>159</v>
      </c>
      <c r="B165" s="16" t="s">
        <v>66</v>
      </c>
      <c r="C165" s="17" t="s">
        <v>65</v>
      </c>
      <c r="D165" s="24">
        <v>10</v>
      </c>
      <c r="E165" s="18">
        <v>0</v>
      </c>
      <c r="F165" s="19">
        <f t="shared" si="2"/>
        <v>0</v>
      </c>
    </row>
    <row r="166" spans="1:6" ht="28.5" customHeight="1" x14ac:dyDescent="0.25">
      <c r="A166" s="13">
        <v>160</v>
      </c>
      <c r="B166" s="16" t="s">
        <v>109</v>
      </c>
      <c r="C166" s="17" t="s">
        <v>6</v>
      </c>
      <c r="D166" s="24">
        <v>10</v>
      </c>
      <c r="E166" s="18">
        <v>0</v>
      </c>
      <c r="F166" s="19">
        <f t="shared" si="2"/>
        <v>0</v>
      </c>
    </row>
    <row r="167" spans="1:6" ht="30" x14ac:dyDescent="0.25">
      <c r="A167" s="13">
        <v>161</v>
      </c>
      <c r="B167" s="16" t="s">
        <v>197</v>
      </c>
      <c r="C167" s="17" t="s">
        <v>47</v>
      </c>
      <c r="D167" s="24">
        <v>10</v>
      </c>
      <c r="E167" s="18">
        <v>0</v>
      </c>
      <c r="F167" s="19">
        <f t="shared" si="2"/>
        <v>0</v>
      </c>
    </row>
    <row r="168" spans="1:6" ht="30" x14ac:dyDescent="0.25">
      <c r="A168" s="13">
        <v>162</v>
      </c>
      <c r="B168" s="16" t="s">
        <v>198</v>
      </c>
      <c r="C168" s="17" t="s">
        <v>47</v>
      </c>
      <c r="D168" s="24">
        <v>10</v>
      </c>
      <c r="E168" s="18">
        <v>0</v>
      </c>
      <c r="F168" s="19">
        <f t="shared" si="2"/>
        <v>0</v>
      </c>
    </row>
    <row r="169" spans="1:6" ht="30" x14ac:dyDescent="0.25">
      <c r="A169" s="13">
        <v>163</v>
      </c>
      <c r="B169" s="16" t="s">
        <v>83</v>
      </c>
      <c r="C169" s="17" t="s">
        <v>47</v>
      </c>
      <c r="D169" s="24">
        <v>10</v>
      </c>
      <c r="E169" s="18">
        <v>0</v>
      </c>
      <c r="F169" s="19">
        <f t="shared" si="2"/>
        <v>0</v>
      </c>
    </row>
    <row r="170" spans="1:6" ht="27" customHeight="1" x14ac:dyDescent="0.25">
      <c r="A170" s="13">
        <v>164</v>
      </c>
      <c r="B170" s="16" t="s">
        <v>84</v>
      </c>
      <c r="C170" s="17" t="s">
        <v>47</v>
      </c>
      <c r="D170" s="24">
        <v>10</v>
      </c>
      <c r="E170" s="18">
        <v>0</v>
      </c>
      <c r="F170" s="19">
        <f t="shared" si="2"/>
        <v>0</v>
      </c>
    </row>
    <row r="171" spans="1:6" ht="27" customHeight="1" x14ac:dyDescent="0.25">
      <c r="A171" s="13">
        <v>165</v>
      </c>
      <c r="B171" s="16" t="s">
        <v>85</v>
      </c>
      <c r="C171" s="17" t="s">
        <v>47</v>
      </c>
      <c r="D171" s="24">
        <v>10</v>
      </c>
      <c r="E171" s="18">
        <v>0</v>
      </c>
      <c r="F171" s="19">
        <f t="shared" si="2"/>
        <v>0</v>
      </c>
    </row>
    <row r="172" spans="1:6" ht="30" x14ac:dyDescent="0.25">
      <c r="A172" s="13">
        <v>166</v>
      </c>
      <c r="B172" s="16" t="s">
        <v>204</v>
      </c>
      <c r="C172" s="17" t="s">
        <v>47</v>
      </c>
      <c r="D172" s="24">
        <v>3</v>
      </c>
      <c r="E172" s="18">
        <v>0</v>
      </c>
      <c r="F172" s="19">
        <f t="shared" si="2"/>
        <v>0</v>
      </c>
    </row>
    <row r="173" spans="1:6" ht="30" x14ac:dyDescent="0.25">
      <c r="A173" s="13">
        <v>167</v>
      </c>
      <c r="B173" s="16" t="s">
        <v>86</v>
      </c>
      <c r="C173" s="17" t="s">
        <v>47</v>
      </c>
      <c r="D173" s="24">
        <v>10</v>
      </c>
      <c r="E173" s="18">
        <v>0</v>
      </c>
      <c r="F173" s="19">
        <f t="shared" si="2"/>
        <v>0</v>
      </c>
    </row>
    <row r="174" spans="1:6" ht="20.25" customHeight="1" x14ac:dyDescent="0.25">
      <c r="A174" s="13">
        <v>168</v>
      </c>
      <c r="B174" s="16" t="s">
        <v>87</v>
      </c>
      <c r="C174" s="17" t="s">
        <v>47</v>
      </c>
      <c r="D174" s="24">
        <v>10</v>
      </c>
      <c r="E174" s="18">
        <v>0</v>
      </c>
      <c r="F174" s="19">
        <f t="shared" si="2"/>
        <v>0</v>
      </c>
    </row>
    <row r="175" spans="1:6" ht="20.25" customHeight="1" x14ac:dyDescent="0.25">
      <c r="A175" s="13">
        <v>169</v>
      </c>
      <c r="B175" s="16" t="s">
        <v>88</v>
      </c>
      <c r="C175" s="17" t="s">
        <v>47</v>
      </c>
      <c r="D175" s="24">
        <v>10</v>
      </c>
      <c r="E175" s="18">
        <v>0</v>
      </c>
      <c r="F175" s="19">
        <f t="shared" si="2"/>
        <v>0</v>
      </c>
    </row>
    <row r="176" spans="1:6" ht="20.25" customHeight="1" x14ac:dyDescent="0.25">
      <c r="A176" s="13">
        <v>170</v>
      </c>
      <c r="B176" s="16" t="s">
        <v>199</v>
      </c>
      <c r="C176" s="17" t="s">
        <v>47</v>
      </c>
      <c r="D176" s="24">
        <v>10</v>
      </c>
      <c r="E176" s="18">
        <v>0</v>
      </c>
      <c r="F176" s="19">
        <f t="shared" si="2"/>
        <v>0</v>
      </c>
    </row>
    <row r="177" spans="1:6" ht="20.25" customHeight="1" x14ac:dyDescent="0.25">
      <c r="A177" s="13">
        <v>171</v>
      </c>
      <c r="B177" s="16" t="s">
        <v>89</v>
      </c>
      <c r="C177" s="17" t="s">
        <v>10</v>
      </c>
      <c r="D177" s="24">
        <v>10</v>
      </c>
      <c r="E177" s="18">
        <v>0</v>
      </c>
      <c r="F177" s="19">
        <f t="shared" si="2"/>
        <v>0</v>
      </c>
    </row>
    <row r="178" spans="1:6" ht="20.25" customHeight="1" x14ac:dyDescent="0.25">
      <c r="A178" s="13">
        <v>172</v>
      </c>
      <c r="B178" s="16" t="s">
        <v>90</v>
      </c>
      <c r="C178" s="17" t="s">
        <v>8</v>
      </c>
      <c r="D178" s="24">
        <v>100</v>
      </c>
      <c r="E178" s="18">
        <v>0</v>
      </c>
      <c r="F178" s="19">
        <f t="shared" si="2"/>
        <v>0</v>
      </c>
    </row>
    <row r="179" spans="1:6" ht="30" x14ac:dyDescent="0.25">
      <c r="A179" s="13">
        <v>173</v>
      </c>
      <c r="B179" s="26" t="s">
        <v>176</v>
      </c>
      <c r="C179" s="17" t="s">
        <v>8</v>
      </c>
      <c r="D179" s="24">
        <v>100</v>
      </c>
      <c r="E179" s="18">
        <v>0</v>
      </c>
      <c r="F179" s="19">
        <f t="shared" si="2"/>
        <v>0</v>
      </c>
    </row>
    <row r="180" spans="1:6" ht="21" customHeight="1" x14ac:dyDescent="0.25">
      <c r="A180" s="13">
        <v>174</v>
      </c>
      <c r="B180" s="16" t="s">
        <v>91</v>
      </c>
      <c r="C180" s="17" t="s">
        <v>8</v>
      </c>
      <c r="D180" s="24">
        <v>10</v>
      </c>
      <c r="E180" s="18">
        <v>0</v>
      </c>
      <c r="F180" s="19">
        <f t="shared" si="2"/>
        <v>0</v>
      </c>
    </row>
    <row r="181" spans="1:6" ht="21" customHeight="1" x14ac:dyDescent="0.25">
      <c r="A181" s="13">
        <v>175</v>
      </c>
      <c r="B181" s="26" t="s">
        <v>172</v>
      </c>
      <c r="C181" s="17" t="s">
        <v>6</v>
      </c>
      <c r="D181" s="24">
        <v>10</v>
      </c>
      <c r="E181" s="18">
        <v>0</v>
      </c>
      <c r="F181" s="19">
        <f t="shared" si="2"/>
        <v>0</v>
      </c>
    </row>
    <row r="182" spans="1:6" ht="29.25" customHeight="1" x14ac:dyDescent="0.25">
      <c r="A182" s="13">
        <v>176</v>
      </c>
      <c r="B182" s="16" t="s">
        <v>135</v>
      </c>
      <c r="C182" s="17" t="s">
        <v>8</v>
      </c>
      <c r="D182" s="24">
        <v>100</v>
      </c>
      <c r="E182" s="18">
        <v>0</v>
      </c>
      <c r="F182" s="19">
        <f t="shared" si="2"/>
        <v>0</v>
      </c>
    </row>
    <row r="183" spans="1:6" s="2" customFormat="1" ht="30.75" customHeight="1" x14ac:dyDescent="0.25">
      <c r="A183" s="13">
        <v>177</v>
      </c>
      <c r="B183" s="16" t="s">
        <v>136</v>
      </c>
      <c r="C183" s="17" t="s">
        <v>8</v>
      </c>
      <c r="D183" s="24">
        <v>100</v>
      </c>
      <c r="E183" s="18">
        <v>0</v>
      </c>
      <c r="F183" s="19">
        <f t="shared" si="2"/>
        <v>0</v>
      </c>
    </row>
    <row r="184" spans="1:6" s="2" customFormat="1" ht="29.25" customHeight="1" x14ac:dyDescent="0.25">
      <c r="A184" s="13">
        <v>178</v>
      </c>
      <c r="B184" s="16" t="s">
        <v>137</v>
      </c>
      <c r="C184" s="17" t="s">
        <v>8</v>
      </c>
      <c r="D184" s="24">
        <v>100</v>
      </c>
      <c r="E184" s="18">
        <v>0</v>
      </c>
      <c r="F184" s="19">
        <f t="shared" si="2"/>
        <v>0</v>
      </c>
    </row>
    <row r="185" spans="1:6" s="2" customFormat="1" ht="30" customHeight="1" x14ac:dyDescent="0.25">
      <c r="A185" s="13">
        <v>179</v>
      </c>
      <c r="B185" s="16" t="s">
        <v>138</v>
      </c>
      <c r="C185" s="17" t="s">
        <v>8</v>
      </c>
      <c r="D185" s="24">
        <v>100</v>
      </c>
      <c r="E185" s="18">
        <v>0</v>
      </c>
      <c r="F185" s="19">
        <f t="shared" si="2"/>
        <v>0</v>
      </c>
    </row>
    <row r="186" spans="1:6" ht="30" x14ac:dyDescent="0.25">
      <c r="A186" s="13">
        <v>180</v>
      </c>
      <c r="B186" s="16" t="s">
        <v>122</v>
      </c>
      <c r="C186" s="17" t="s">
        <v>8</v>
      </c>
      <c r="D186" s="24">
        <v>100</v>
      </c>
      <c r="E186" s="18">
        <v>0</v>
      </c>
      <c r="F186" s="19">
        <f t="shared" si="2"/>
        <v>0</v>
      </c>
    </row>
    <row r="187" spans="1:6" ht="30" x14ac:dyDescent="0.25">
      <c r="A187" s="13">
        <v>181</v>
      </c>
      <c r="B187" s="16" t="s">
        <v>123</v>
      </c>
      <c r="C187" s="17" t="s">
        <v>8</v>
      </c>
      <c r="D187" s="24">
        <v>100</v>
      </c>
      <c r="E187" s="18">
        <v>0</v>
      </c>
      <c r="F187" s="19">
        <f t="shared" si="2"/>
        <v>0</v>
      </c>
    </row>
    <row r="188" spans="1:6" ht="30" x14ac:dyDescent="0.25">
      <c r="A188" s="13">
        <v>182</v>
      </c>
      <c r="B188" s="16" t="s">
        <v>124</v>
      </c>
      <c r="C188" s="17" t="s">
        <v>61</v>
      </c>
      <c r="D188" s="24">
        <v>10</v>
      </c>
      <c r="E188" s="18">
        <v>0</v>
      </c>
      <c r="F188" s="19">
        <f t="shared" si="2"/>
        <v>0</v>
      </c>
    </row>
    <row r="189" spans="1:6" ht="30" x14ac:dyDescent="0.25">
      <c r="A189" s="13">
        <v>183</v>
      </c>
      <c r="B189" s="16" t="s">
        <v>202</v>
      </c>
      <c r="C189" s="17" t="s">
        <v>47</v>
      </c>
      <c r="D189" s="24">
        <v>10</v>
      </c>
      <c r="E189" s="18">
        <v>0</v>
      </c>
      <c r="F189" s="19">
        <f t="shared" si="2"/>
        <v>0</v>
      </c>
    </row>
    <row r="190" spans="1:6" ht="30" x14ac:dyDescent="0.25">
      <c r="A190" s="13">
        <v>184</v>
      </c>
      <c r="B190" s="16" t="s">
        <v>203</v>
      </c>
      <c r="C190" s="17" t="s">
        <v>47</v>
      </c>
      <c r="D190" s="24">
        <v>10</v>
      </c>
      <c r="E190" s="18">
        <v>0</v>
      </c>
      <c r="F190" s="19">
        <f t="shared" si="2"/>
        <v>0</v>
      </c>
    </row>
    <row r="191" spans="1:6" ht="30" x14ac:dyDescent="0.25">
      <c r="A191" s="13">
        <v>185</v>
      </c>
      <c r="B191" s="16" t="s">
        <v>125</v>
      </c>
      <c r="C191" s="17" t="s">
        <v>8</v>
      </c>
      <c r="D191" s="24">
        <v>100</v>
      </c>
      <c r="E191" s="18">
        <v>0</v>
      </c>
      <c r="F191" s="19">
        <f t="shared" si="2"/>
        <v>0</v>
      </c>
    </row>
    <row r="192" spans="1:6" ht="19.5" customHeight="1" x14ac:dyDescent="0.25">
      <c r="A192" s="13">
        <v>186</v>
      </c>
      <c r="B192" s="16" t="s">
        <v>215</v>
      </c>
      <c r="C192" s="17" t="s">
        <v>8</v>
      </c>
      <c r="D192" s="24">
        <v>100</v>
      </c>
      <c r="E192" s="18">
        <v>0</v>
      </c>
      <c r="F192" s="19">
        <f t="shared" si="2"/>
        <v>0</v>
      </c>
    </row>
    <row r="193" spans="1:6" ht="19.5" customHeight="1" x14ac:dyDescent="0.25">
      <c r="A193" s="13">
        <v>187</v>
      </c>
      <c r="B193" s="16" t="s">
        <v>126</v>
      </c>
      <c r="C193" s="17" t="s">
        <v>47</v>
      </c>
      <c r="D193" s="24">
        <v>5</v>
      </c>
      <c r="E193" s="18">
        <v>0</v>
      </c>
      <c r="F193" s="19">
        <f t="shared" si="2"/>
        <v>0</v>
      </c>
    </row>
    <row r="194" spans="1:6" ht="18.75" customHeight="1" x14ac:dyDescent="0.25">
      <c r="A194" s="13">
        <v>188</v>
      </c>
      <c r="B194" s="16" t="s">
        <v>127</v>
      </c>
      <c r="C194" s="17" t="s">
        <v>8</v>
      </c>
      <c r="D194" s="24">
        <v>100</v>
      </c>
      <c r="E194" s="18">
        <v>0</v>
      </c>
      <c r="F194" s="19">
        <f t="shared" si="2"/>
        <v>0</v>
      </c>
    </row>
    <row r="195" spans="1:6" ht="20.25" customHeight="1" x14ac:dyDescent="0.25">
      <c r="A195" s="13">
        <v>189</v>
      </c>
      <c r="B195" s="16" t="s">
        <v>128</v>
      </c>
      <c r="C195" s="17" t="s">
        <v>8</v>
      </c>
      <c r="D195" s="24">
        <v>3</v>
      </c>
      <c r="E195" s="18">
        <v>0</v>
      </c>
      <c r="F195" s="19">
        <f t="shared" si="2"/>
        <v>0</v>
      </c>
    </row>
    <row r="196" spans="1:6" ht="30" x14ac:dyDescent="0.25">
      <c r="A196" s="13">
        <v>190</v>
      </c>
      <c r="B196" s="16" t="s">
        <v>134</v>
      </c>
      <c r="C196" s="17" t="s">
        <v>47</v>
      </c>
      <c r="D196" s="24">
        <v>5</v>
      </c>
      <c r="E196" s="18">
        <v>0</v>
      </c>
      <c r="F196" s="19">
        <f t="shared" si="2"/>
        <v>0</v>
      </c>
    </row>
    <row r="197" spans="1:6" ht="27" x14ac:dyDescent="0.25">
      <c r="A197" s="13">
        <v>191</v>
      </c>
      <c r="B197" s="16" t="s">
        <v>133</v>
      </c>
      <c r="C197" s="17" t="s">
        <v>6</v>
      </c>
      <c r="D197" s="24">
        <v>25</v>
      </c>
      <c r="E197" s="18">
        <v>0</v>
      </c>
      <c r="F197" s="19">
        <f t="shared" si="2"/>
        <v>0</v>
      </c>
    </row>
    <row r="198" spans="1:6" ht="19.5" customHeight="1" x14ac:dyDescent="0.25">
      <c r="A198" s="13">
        <v>192</v>
      </c>
      <c r="B198" s="16" t="s">
        <v>216</v>
      </c>
      <c r="C198" s="17" t="s">
        <v>6</v>
      </c>
      <c r="D198" s="24">
        <v>100</v>
      </c>
      <c r="E198" s="18">
        <v>0</v>
      </c>
      <c r="F198" s="19">
        <f t="shared" si="2"/>
        <v>0</v>
      </c>
    </row>
    <row r="199" spans="1:6" ht="32.25" customHeight="1" x14ac:dyDescent="0.25">
      <c r="A199" s="13">
        <v>193</v>
      </c>
      <c r="B199" s="16" t="s">
        <v>200</v>
      </c>
      <c r="C199" s="17" t="s">
        <v>47</v>
      </c>
      <c r="D199" s="24">
        <v>20</v>
      </c>
      <c r="E199" s="18">
        <v>0</v>
      </c>
      <c r="F199" s="19">
        <f t="shared" si="2"/>
        <v>0</v>
      </c>
    </row>
    <row r="200" spans="1:6" ht="23.25" customHeight="1" x14ac:dyDescent="0.25">
      <c r="A200" s="13">
        <v>194</v>
      </c>
      <c r="B200" s="16" t="s">
        <v>132</v>
      </c>
      <c r="C200" s="17" t="s">
        <v>47</v>
      </c>
      <c r="D200" s="24">
        <v>20</v>
      </c>
      <c r="E200" s="18">
        <v>0</v>
      </c>
      <c r="F200" s="19">
        <f t="shared" si="2"/>
        <v>0</v>
      </c>
    </row>
    <row r="201" spans="1:6" ht="30" x14ac:dyDescent="0.25">
      <c r="A201" s="13">
        <v>195</v>
      </c>
      <c r="B201" s="16" t="s">
        <v>129</v>
      </c>
      <c r="C201" s="17" t="s">
        <v>8</v>
      </c>
      <c r="D201" s="24">
        <v>100</v>
      </c>
      <c r="E201" s="18">
        <v>0</v>
      </c>
      <c r="F201" s="19">
        <f t="shared" si="2"/>
        <v>0</v>
      </c>
    </row>
    <row r="202" spans="1:6" ht="28.5" customHeight="1" x14ac:dyDescent="0.25">
      <c r="A202" s="13">
        <v>196</v>
      </c>
      <c r="B202" s="16" t="s">
        <v>173</v>
      </c>
      <c r="C202" s="17" t="s">
        <v>8</v>
      </c>
      <c r="D202" s="24">
        <v>100</v>
      </c>
      <c r="E202" s="18">
        <v>0</v>
      </c>
      <c r="F202" s="19">
        <f t="shared" si="2"/>
        <v>0</v>
      </c>
    </row>
    <row r="203" spans="1:6" ht="33" customHeight="1" x14ac:dyDescent="0.25">
      <c r="A203" s="13">
        <v>197</v>
      </c>
      <c r="B203" s="16" t="s">
        <v>201</v>
      </c>
      <c r="C203" s="17" t="s">
        <v>47</v>
      </c>
      <c r="D203" s="24">
        <v>3</v>
      </c>
      <c r="E203" s="18">
        <v>0</v>
      </c>
      <c r="F203" s="19">
        <f t="shared" si="2"/>
        <v>0</v>
      </c>
    </row>
    <row r="204" spans="1:6" ht="31.5" customHeight="1" x14ac:dyDescent="0.25">
      <c r="A204" s="13">
        <v>198</v>
      </c>
      <c r="B204" s="16" t="s">
        <v>131</v>
      </c>
      <c r="C204" s="17" t="s">
        <v>47</v>
      </c>
      <c r="D204" s="24">
        <v>3</v>
      </c>
      <c r="E204" s="18">
        <v>0</v>
      </c>
      <c r="F204" s="19">
        <f t="shared" ref="F204:F205" si="4">E204*D204</f>
        <v>0</v>
      </c>
    </row>
    <row r="205" spans="1:6" ht="20.25" customHeight="1" thickBot="1" x14ac:dyDescent="0.3">
      <c r="A205" s="13">
        <v>199</v>
      </c>
      <c r="B205" s="31" t="s">
        <v>130</v>
      </c>
      <c r="C205" s="32" t="s">
        <v>8</v>
      </c>
      <c r="D205" s="33">
        <v>50</v>
      </c>
      <c r="E205" s="34">
        <v>0</v>
      </c>
      <c r="F205" s="35">
        <f t="shared" si="4"/>
        <v>0</v>
      </c>
    </row>
    <row r="206" spans="1:6" ht="21.95" customHeight="1" x14ac:dyDescent="0.25">
      <c r="A206" s="29"/>
      <c r="B206" s="39" t="s">
        <v>118</v>
      </c>
      <c r="C206" s="41" t="s">
        <v>63</v>
      </c>
      <c r="D206" s="42" t="s">
        <v>63</v>
      </c>
      <c r="E206" s="41" t="s">
        <v>63</v>
      </c>
      <c r="F206" s="30">
        <f>SUM(F7:F205)</f>
        <v>0</v>
      </c>
    </row>
    <row r="207" spans="1:6" ht="21.95" customHeight="1" x14ac:dyDescent="0.25">
      <c r="A207" s="14"/>
      <c r="B207" s="40" t="s">
        <v>219</v>
      </c>
      <c r="C207" s="43" t="s">
        <v>63</v>
      </c>
      <c r="D207" s="44" t="s">
        <v>63</v>
      </c>
      <c r="E207" s="43" t="s">
        <v>63</v>
      </c>
      <c r="F207" s="20">
        <f>F206*0.2</f>
        <v>0</v>
      </c>
    </row>
    <row r="208" spans="1:6" ht="21.95" customHeight="1" thickBot="1" x14ac:dyDescent="0.3">
      <c r="A208" s="15"/>
      <c r="B208" s="7" t="s">
        <v>119</v>
      </c>
      <c r="C208" s="8" t="s">
        <v>63</v>
      </c>
      <c r="D208" s="25" t="s">
        <v>63</v>
      </c>
      <c r="E208" s="8" t="s">
        <v>63</v>
      </c>
      <c r="F208" s="21">
        <f>F207+F206</f>
        <v>0</v>
      </c>
    </row>
  </sheetData>
  <mergeCells count="1">
    <mergeCell ref="B2:D2"/>
  </mergeCells>
  <pageMargins left="0.25" right="0.25" top="0.75" bottom="0.75" header="0.3" footer="0.3"/>
  <pageSetup paperSize="9" scale="98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940B2E801D54734BBD2D3DFE979D61EE" ma:contentTypeVersion="5" ma:contentTypeDescription="Umožňuje vytvoriť nový dokument." ma:contentTypeScope="" ma:versionID="b927b1189c40869f60cf68b2ef43a773">
  <xsd:schema xmlns:xsd="http://www.w3.org/2001/XMLSchema" xmlns:xs="http://www.w3.org/2001/XMLSchema" xmlns:p="http://schemas.microsoft.com/office/2006/metadata/properties" xmlns:ns3="e3a869d0-915d-4cea-8ae3-2b8bdf9ed6d9" targetNamespace="http://schemas.microsoft.com/office/2006/metadata/properties" ma:root="true" ma:fieldsID="982d16a55384ec80db2d2227bd1b9e24" ns3:_="">
    <xsd:import namespace="e3a869d0-915d-4cea-8ae3-2b8bdf9ed6d9"/>
    <xsd:element name="properties">
      <xsd:complexType>
        <xsd:sequence>
          <xsd:element name="documentManagement">
            <xsd:complexType>
              <xsd:all>
                <xsd:element ref="ns3:MediaServiceDateTaken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a869d0-915d-4cea-8ae3-2b8bdf9ed6d9" elementFormDefault="qualified">
    <xsd:import namespace="http://schemas.microsoft.com/office/2006/documentManagement/types"/>
    <xsd:import namespace="http://schemas.microsoft.com/office/infopath/2007/PartnerControls"/>
    <xsd:element name="MediaServiceDateTaken" ma:index="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1741490-1077-4124-8A2A-A95EB093091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3a869d0-915d-4cea-8ae3-2b8bdf9ed6d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49D8A71-A1BE-451D-81C9-57686A6F9961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e3a869d0-915d-4cea-8ae3-2b8bdf9ed6d9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96E6DC1-FAF0-4229-9A5F-93040AFCD6F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VV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Kamenistý Lukáš, Ing.</dc:creator>
  <cp:lastModifiedBy>zuzana ZB. brezinova</cp:lastModifiedBy>
  <cp:lastPrinted>2026-04-30T11:02:00Z</cp:lastPrinted>
  <dcterms:created xsi:type="dcterms:W3CDTF">2016-12-15T10:38:31Z</dcterms:created>
  <dcterms:modified xsi:type="dcterms:W3CDTF">2026-04-30T11:07:00Z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0x010100940B2E801D54734BBD2D3DFE979D61EE</vt:lpwstr>
  </property>
</Properties>
</file>