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D:\Verejné obstarávanie\SGUDS\VO-0272026_Počítačové vybavenie, IT príslušenstvo (softvér) - Projekty II\SP\"/>
    </mc:Choice>
  </mc:AlternateContent>
  <xr:revisionPtr revIDLastSave="0" documentId="13_ncr:1_{2D255171-DDCC-48B3-9FAA-230A6628374B}" xr6:coauthVersionLast="47" xr6:coauthVersionMax="47" xr10:uidLastSave="{00000000-0000-0000-0000-000000000000}"/>
  <bookViews>
    <workbookView xWindow="-108" yWindow="-108" windowWidth="23256" windowHeight="12456" tabRatio="500" xr2:uid="{00000000-000D-0000-FFFF-FFFF00000000}"/>
  </bookViews>
  <sheets>
    <sheet name="Časť II. - Špecializovaný" sheetId="15" r:id="rId1"/>
  </sheets>
  <definedNames>
    <definedName name="_xlnm.Print_Titles" localSheetId="0">'Časť II. - Špecializovaný'!$15:$15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15" l="1"/>
  <c r="G21" i="15"/>
  <c r="I21" i="15" s="1"/>
  <c r="H22" i="15" l="1"/>
  <c r="G22" i="15"/>
  <c r="I22" i="15" s="1"/>
  <c r="H20" i="15"/>
  <c r="G20" i="15"/>
  <c r="I20" i="15" s="1"/>
  <c r="E23" i="15"/>
  <c r="H19" i="15"/>
  <c r="G19" i="15"/>
  <c r="I19" i="15" s="1"/>
  <c r="H18" i="15"/>
  <c r="G18" i="15"/>
  <c r="I18" i="15" s="1"/>
  <c r="H17" i="15"/>
  <c r="G17" i="15"/>
  <c r="I17" i="15" s="1"/>
  <c r="H16" i="15"/>
  <c r="G16" i="15"/>
  <c r="I16" i="15" s="1"/>
  <c r="H23" i="15" l="1"/>
  <c r="H25" i="15"/>
  <c r="H24" i="15" l="1"/>
</calcChain>
</file>

<file path=xl/sharedStrings.xml><?xml version="1.0" encoding="utf-8"?>
<sst xmlns="http://schemas.openxmlformats.org/spreadsheetml/2006/main" count="41" uniqueCount="41">
  <si>
    <t>P.č.</t>
  </si>
  <si>
    <t>Názov položky</t>
  </si>
  <si>
    <t>Počet
jednotiek</t>
  </si>
  <si>
    <t>Cena spolu
v EUR
(bez DPH)</t>
  </si>
  <si>
    <t>Cena spolu
v EUR
(s DPH)</t>
  </si>
  <si>
    <t xml:space="preserve">Názov zákazky: </t>
  </si>
  <si>
    <t>Identifikačné údaje</t>
  </si>
  <si>
    <t>Obchodné meno:</t>
  </si>
  <si>
    <t>Sídlo:</t>
  </si>
  <si>
    <t>IČO:</t>
  </si>
  <si>
    <t>DIČ:</t>
  </si>
  <si>
    <t>Kontakt (telefón a e-mail):</t>
  </si>
  <si>
    <t>Opis predmetu zákazky a Formulár cenovej ponuky</t>
  </si>
  <si>
    <t>Jednotková
cena v EUR
(bez DPH)</t>
  </si>
  <si>
    <t>Jednotková
cena v EUR
(s DPH)</t>
  </si>
  <si>
    <t>Špecifikácia</t>
  </si>
  <si>
    <t>Cena spolu v EUR (bez DPH)</t>
  </si>
  <si>
    <t>Výška DPH v EUR</t>
  </si>
  <si>
    <t>Spolu v EUR (s DPH)</t>
  </si>
  <si>
    <r>
      <rPr>
        <b/>
        <sz val="10"/>
        <color theme="1"/>
        <rFont val="Arial"/>
        <family val="2"/>
        <charset val="238"/>
      </rPr>
      <t xml:space="preserve">Platca DPH: </t>
    </r>
    <r>
      <rPr>
        <sz val="10"/>
        <color theme="1"/>
        <rFont val="Arial"/>
        <family val="2"/>
        <charset val="238"/>
      </rPr>
      <t xml:space="preserve">
</t>
    </r>
    <r>
      <rPr>
        <i/>
        <sz val="10"/>
        <color theme="1"/>
        <rFont val="Arial"/>
        <family val="2"/>
        <charset val="238"/>
      </rPr>
      <t>(ak áno uveďte IČ DPH)</t>
    </r>
  </si>
  <si>
    <r>
      <rPr>
        <b/>
        <sz val="10"/>
        <color theme="1"/>
        <rFont val="Arial"/>
        <family val="2"/>
        <charset val="238"/>
      </rPr>
      <t xml:space="preserve">Štatutárny orgán: </t>
    </r>
    <r>
      <rPr>
        <sz val="10"/>
        <color theme="1"/>
        <rFont val="Arial"/>
        <family val="2"/>
        <charset val="238"/>
      </rPr>
      <t xml:space="preserve">
</t>
    </r>
    <r>
      <rPr>
        <i/>
        <sz val="10"/>
        <color theme="1"/>
        <rFont val="Arial"/>
        <family val="2"/>
        <charset val="238"/>
      </rPr>
      <t>(titul, meno, priezvisko, funkcia)</t>
    </r>
  </si>
  <si>
    <r>
      <rPr>
        <b/>
        <sz val="10"/>
        <color theme="1"/>
        <rFont val="Arial"/>
        <family val="2"/>
        <charset val="238"/>
      </rPr>
      <t xml:space="preserve">Kontaktná osoba: </t>
    </r>
    <r>
      <rPr>
        <sz val="10"/>
        <color theme="1"/>
        <rFont val="Arial"/>
        <family val="2"/>
        <charset val="238"/>
      </rPr>
      <t xml:space="preserve">
</t>
    </r>
    <r>
      <rPr>
        <i/>
        <sz val="10"/>
        <color theme="1"/>
        <rFont val="Arial"/>
        <family val="2"/>
        <charset val="238"/>
      </rPr>
      <t>(titul, meno, priezvisko, funkcia)</t>
    </r>
  </si>
  <si>
    <t>GIS softvér</t>
  </si>
  <si>
    <t>Modelovací softvér pre prúdenie podzemných vôd a látkový transport</t>
  </si>
  <si>
    <t>Štatistický softvér</t>
  </si>
  <si>
    <t>Softvér na vyhodnocovanie čerpacích skúšok na vrtoch</t>
  </si>
  <si>
    <t>Softvér na modelovanie prúdenia podzemnej vody, transportu látok a tepla</t>
  </si>
  <si>
    <t>Špecializovaný softvér</t>
  </si>
  <si>
    <r>
      <t xml:space="preserve">V ___________________, dňa DD.MM.2026
_______________________________
titul, meno, priezvisko
funkcia
</t>
    </r>
    <r>
      <rPr>
        <i/>
        <sz val="10"/>
        <color theme="1"/>
        <rFont val="Arial"/>
        <family val="2"/>
        <charset val="238"/>
      </rPr>
      <t>podpis uchádzača/štatutárneho orgánu / osoby splnomocnenej na konanie za uchádzača
+ odtlačok pečiatky uchádzača (v prípade ak sa vyžaduje pri konaní uchádzača v zmysle zápisu do príslušného  registra, do ktorého je uchádzač zapísaný)</t>
    </r>
    <r>
      <rPr>
        <sz val="10"/>
        <color theme="1"/>
        <rFont val="Arial"/>
        <family val="2"/>
        <charset val="238"/>
      </rPr>
      <t xml:space="preserve">
</t>
    </r>
  </si>
  <si>
    <t>Časť II.</t>
  </si>
  <si>
    <t>Vektorová grafická aplikácia</t>
  </si>
  <si>
    <t>Sotvér na 2D/3D vizualizáciu údajov</t>
  </si>
  <si>
    <r>
      <rPr>
        <b/>
        <sz val="9"/>
        <rFont val="Arial Narrow"/>
        <family val="2"/>
        <charset val="238"/>
      </rPr>
      <t>Minimálne parametre:</t>
    </r>
    <r>
      <rPr>
        <sz val="9"/>
        <rFont val="Arial Narrow"/>
        <family val="2"/>
        <charset val="238"/>
      </rPr>
      <t xml:space="preserve"> Softvér na modelovanie prúdenia podzemnej vody, transportu látok a tepla metódou konečných prvkov. Desktopový softvér pre 3D numerické modelovanie prúdenia podzemných vôd v nasýtenej a nenasýtenej zóne metódou konečných prvkov, s riešením úloh tepelného prenosu a podporou PEST, s vizualizáciou výstupov a možnosťou importu GIS dát a exportu do GIS, s možnosťou užívateľského programovacieho rozhrania pre tvorbu vlastných funkcií. </t>
    </r>
    <r>
      <rPr>
        <b/>
        <sz val="9"/>
        <rFont val="Arial Narrow"/>
        <family val="2"/>
        <charset val="238"/>
      </rPr>
      <t>Trvalá licencia určená pre jedno zariadenie alebo jedného používateľa.</t>
    </r>
    <r>
      <rPr>
        <sz val="9"/>
        <rFont val="Arial Narrow"/>
        <family val="2"/>
        <charset val="238"/>
      </rPr>
      <t xml:space="preserve"> Pre všetky 32-bitové aj 64-bitové verzie operačného systému Microsoft Windows.</t>
    </r>
  </si>
  <si>
    <r>
      <rPr>
        <b/>
        <sz val="9"/>
        <rFont val="Arial Narrow"/>
        <family val="2"/>
        <charset val="238"/>
      </rPr>
      <t>Minimálne parametre:</t>
    </r>
    <r>
      <rPr>
        <sz val="9"/>
        <rFont val="Arial Narrow"/>
        <family val="2"/>
        <charset val="238"/>
      </rPr>
      <t xml:space="preserve"> Stolný softvér geografického informačného systému pre 64-bitový operačný systém. Umožňuje operácie s vektorovými aj rastrovými priestorovými dátami: import/export, editácia údajov a geografických objektov, výpočet geografických atribútov bodových, líniových a polygónových objektov, vytváranie a tlač veľkorozmerových tématických mapových kompozícií, selekcia na základe alfanumerických aj geografických atribútov, konektivita na databázový server priestorových dát. Vytváranie 3D geologických modelov, vrtných  databáz, geologických rezov. Podpora dátových modelov Leapfrog, Datamine, AcQuire, gINT, WinLoG. Podpora 3D gridov formátu UBC3D, CEMI, Surpac, Vulcan, Gocad voxet, Gemcom, Micromine, Encom3D. Podpora 3D vektorov formátu DXF, Vulcan, Surpac, Datamine, Gocad, Gemcom, Gocad, 3D Studio. Umožňovanie vektorových prekryvov, analýz blízkosti a štatistických analýz. Vytváranie 3D pohľadov na GIS dáta. Analýza viditeľnosti na povrchu alebo modelovanie povrchov. Schopnosť vykonávania priestorových analýz v dvoch alebo troch dimenziách. Schopnosť vizualizovať výsledky modelovania alebo analýz v 3D. Schopnosť používať 3D modely a symboly pre zvýšenie realistickosti scény. Schopnosť exportu vizualizácií (scéna spojená s animáciou) do videa. Podpora Voxel modelovania a analýz. Podpora prevodu vektorových objektov na rastrové plochy 2D a 3D. Priame načítavanie priestorových dátových formátov GML, XML, Autodesk DWG/DXF, MicroStation, Design, MapInfo MID/MIF a TAB, SHP, E00, VPF, Oracle a Oracle Spatial, a Intergraph GeoMedia Warehouse, TXT, XLS, XLSX, MDB, ACCDB, DBF, WK*, CSV, JPG, TIF, ALG, ECW, PSD, BMP, JP2, WMF, ASC, MIG, ADF, FLT, IMG, DEM, DT0, DT1, DT2, BIL, ECW, ERS, GRD, GEOTIFF, WOR, MBX. Možnosť exportu dát do najpoužívanejších priestorových dátových formátov. Schopnosť navigácie v 3D prostredníctvom priestorovej myši.</t>
    </r>
    <r>
      <rPr>
        <b/>
        <sz val="9"/>
        <rFont val="Arial Narrow"/>
        <family val="2"/>
        <charset val="238"/>
      </rPr>
      <t xml:space="preserve"> Trvalá licencia s predplatným technickej podpory (maintenance) na jeden rok. </t>
    </r>
  </si>
  <si>
    <r>
      <rPr>
        <b/>
        <sz val="9"/>
        <rFont val="Arial Narrow"/>
        <family val="2"/>
        <charset val="238"/>
      </rPr>
      <t>Minimálne parametre:</t>
    </r>
    <r>
      <rPr>
        <sz val="9"/>
        <rFont val="Arial Narrow"/>
        <family val="2"/>
        <charset val="238"/>
      </rPr>
      <t xml:space="preserve"> Grafický softvér na vyhodnotenie hydraulických testov na vrtoch. Podporované typy testov: čerpacie, s premenlivým čerpaným množstvom, jednostudňové, stúpacie, stupňovité, s konštantným znížením. Použité metódy: nelineárna automatická regresia metódou najmenších štvorcov, rozklad singulárnej hodnoty, vizuálna lícovanie kriviek, derivačná analýza, diagnostické grafy prúdenia, analýza vzdúvania hladiny podzemnej vody podľa Hantuscha, štatistická analýza, analýza citlivosti. Analýza horizontálnych studní. Analýza vertikálnych a horizontálnych puklín. Analýza dvoch zvodní. Inerciálne (oscilačné) efekty. Dekonvolúcia slug testov. Podporované typy čerpacích testov, slug testov a skúšok na konštantné množstvo v napätých, voľných, puklinových zvodniach a s pretekaním: Theis, Cooper-Jacob, Birsoy-Summers, Moench-Prickett, Butler, Papadopulos-Cooper, Dougherty-Babu, Hantush, Murdoch, Daviau et al., Barker, Hantush-Jacob, Cooley-Case, Neuman-Witherspoon, Moench, Neuman, Tartakovsky-Neuman, Gringarten-Witherspoon, Gringarten-Ramey, Bouwer-Rice, Hvorslev, Hyder et al., Butler-Zhan, Peres et al., McElwee-Zenner, Dagan, Hyder et al., Springer-Gelhar, Barker-Black, Ozkan-Raghavan. Import dát priamo z datalogerov vrátane Solinst Levelogger. Podpora tabuľkových procesorov. Grafický postprocesor, tvorba tlačových výstupov</t>
    </r>
    <r>
      <rPr>
        <b/>
        <sz val="9"/>
        <rFont val="Arial Narrow"/>
        <family val="2"/>
        <charset val="238"/>
      </rPr>
      <t>. Trvalá prenosná licencia určená pre jedného používateľa</t>
    </r>
    <r>
      <rPr>
        <sz val="9"/>
        <rFont val="Arial Narrow"/>
        <family val="2"/>
        <charset val="238"/>
      </rPr>
      <t xml:space="preserve"> pre všetky 32-bitové aj 64-bitové verzie podporovaných operačných systémov Microsoft Windows. </t>
    </r>
  </si>
  <si>
    <r>
      <rPr>
        <b/>
        <sz val="9"/>
        <rFont val="Arial Narrow"/>
        <family val="2"/>
        <charset val="238"/>
      </rPr>
      <t>Minimálne parametre:</t>
    </r>
    <r>
      <rPr>
        <sz val="9"/>
        <rFont val="Arial Narrow"/>
        <family val="2"/>
        <charset val="238"/>
      </rPr>
      <t xml:space="preserve"> Softvér na analýzu prúdenia podzemnej vody a transportu roztokov v pásme prevzdušnenia a v pásme nasýtenia horninového prostredia. Výpočtové modely konečných prvkov pre simuláciu v jedno-, dvoj- a trojrozmerného pohybu vody, tepla a rozpustených látok. Algoritmy optimalizácie parametrov pre inverzný odhad  celého rozsahu hydraulických vlastností hornín a transportných parametrov rozpustených látok. Interaktívne grafické rozhranie pre prípravu dát, tvorbu štrukturovaných aj neštrukturovaných sietí konečných prvkov a prezentáciu výsledkov v troch dimenziách. Podpora v čase premenlivých okrajových podmienok prúdenia podzemnej vody ako predpísanej hladiny (Dirichlet), predpísaného prietoku (Neumann), nulového tlakového gradientu, presakovania a podmienok kontrolovaných atmosférickými podmienkami. Podpora v čase premenlivých okrajových podmienok transportu látok a tepla prvého (Dirichlet), tretieho (Cauchy) druhu a okrajovej podmienky pre prchavé látky. Disperný tenzor musí odzrkadľovať efekty molekulárnej difúzie a tortuozity. Hydraulické vlastnosti nenasýtenej zóny modelované použitím analytických funkcií typu van Genuchten. Nerovnovážny transport látok riešený pomocou duálnej pórovitosti. Simulácia transportu vírusov, koloidov a baktérií. Simulácia nízkoteplotných biogeochemických reakcií vo vode, nasýtenej aj nenasýtenej zóne, zahŕňajúca interakcie s minerálmi, plynmi, iónovýmenu a sorpciu založenú na termodynamicej rovnováhe, kinetike a m´kombinované rovnovážno-kinetické reakcie. Automatické generovanie komplexnej neštrukturovanej 3D siete konečných prvkov z vrstiev, nesúvislých vrstiev, všeobecných geometrických telies a ich kombinácií. </t>
    </r>
    <r>
      <rPr>
        <b/>
        <sz val="9"/>
        <rFont val="Arial Narrow"/>
        <family val="2"/>
        <charset val="238"/>
      </rPr>
      <t>Trvalá prenosná licencia určená pre jedno zariadenie</t>
    </r>
    <r>
      <rPr>
        <sz val="9"/>
        <rFont val="Arial Narrow"/>
        <family val="2"/>
        <charset val="238"/>
      </rPr>
      <t xml:space="preserve"> pre všetky 32-bitové aj 64-bitové verzie podporovaných operačných systémov Microsoft Windows. </t>
    </r>
  </si>
  <si>
    <r>
      <rPr>
        <b/>
        <sz val="9"/>
        <rFont val="Arial Narrow"/>
        <family val="2"/>
        <charset val="238"/>
      </rPr>
      <t xml:space="preserve">Minimálne parametre: </t>
    </r>
    <r>
      <rPr>
        <sz val="9"/>
        <rFont val="Arial Narrow"/>
        <family val="2"/>
        <charset val="238"/>
      </rPr>
      <t xml:space="preserve">pokročilý softvér na analýzu dát prostredníctvom štatistických metód a tvorbu 2D a 3D grafov pre všetky typy aplikácií vedeckého a technického výskumu. Možnosť importovania a exportu dát z/do rôznych súborových aj databázových zdrojov. Možnosť vytvárania vlastných skriptov s kontrolou syntaxu. Softvér musí obsahovať pokročilé metódy, ako je zmiešaná analýza modelu, pokročilá regresia (napr. robustná, nelineárna, metóda čiastočných najmenších štvorcov). Možnosť vytvárania grafov: graf časových radov, autokorelácia, čiastočná autokorelácia, krížová korelácia, periodogram, pruhové, bodkové, čiarové, koláčové, profilové, pyramídové, rozptylové, kvantilové a pravdepodobnostné grafy, histogramy, krabicové grafy, grafy hustoty a mapy. Softvér musí obsahovať tieto štatistické funkcionality: Opisná štatistika po stĺpcoch aj po riadkoch, zahŕňajúca výpočet variačného koeficientu, (viacrozmernú) šikmosti, Shapiro-Wilkov test normality, Andersonov-Darlingov test normality, Henze-Zirklerov test multivariačnej normality, prevzorkovanie – bootstrap, jackknife; ANOVA; MANOVA; Všeobecný lineárny model; Diskriminačná analýza; Klastrová analýza (hierarchická, K-priemery a K-mediány, dendrogramy); Faktorová analýza; Analýza časových radov (vyhladzovanie, filtrovanie, Fourierova a inverzná Fourierova transformácia, autoregresia, prognóza a štandardné chyby, analýza trendu); Analýza kvality (histogramy, Pareto diagramy, box-and-whisker diagramy); Lineárna, nelineárna, probit a logit regresia; Analýza rozptylu; Intervaly spoľahlivosti. </t>
    </r>
    <r>
      <rPr>
        <b/>
        <sz val="9"/>
        <rFont val="Arial Narrow"/>
        <family val="2"/>
        <charset val="238"/>
      </rPr>
      <t xml:space="preserve">Časovo neobmedzená licencia určená pre jedného používateľa </t>
    </r>
    <r>
      <rPr>
        <sz val="9"/>
        <rFont val="Arial Narrow"/>
        <family val="2"/>
        <charset val="238"/>
      </rPr>
      <t>pre všetky 64-bitové verzie podporovaných operačných systémov Microsoft Windows.</t>
    </r>
  </si>
  <si>
    <r>
      <rPr>
        <b/>
        <sz val="9"/>
        <rFont val="Arial Narrow"/>
        <family val="2"/>
        <charset val="238"/>
      </rPr>
      <t>Minimálne parametre:</t>
    </r>
    <r>
      <rPr>
        <sz val="9"/>
        <rFont val="Arial Narrow"/>
        <family val="2"/>
        <charset val="238"/>
      </rPr>
      <t xml:space="preserve"> Aplikácia pre vektorové ilustrácie a stránkový zlom (výstupný formát CDR), bitmapový grafický editor (výstupný formát CPT), modul pre prevod rastrov na vektorovú grafiku, program pre vyhľadávanie obsahu a zachytávanie obrazovky, aplikácia pre návrh webových stránok, modul pre prácu s digitálnymi obrázkami, nástroj pre online spoluprácu.  Najnovšia verzia. </t>
    </r>
    <r>
      <rPr>
        <b/>
        <sz val="9"/>
        <rFont val="Arial Narrow"/>
        <family val="2"/>
        <charset val="238"/>
      </rPr>
      <t>Trvalá licencia určená pre jedného používateľa</t>
    </r>
    <r>
      <rPr>
        <sz val="9"/>
        <rFont val="Arial Narrow"/>
        <family val="2"/>
        <charset val="238"/>
      </rPr>
      <t xml:space="preserve"> v slovenskom alebo českom jazyku pre všetky 32-bitové aj 64-bitové verzie podporovaných operačných systémov Microsoft Windows. </t>
    </r>
  </si>
  <si>
    <r>
      <rPr>
        <b/>
        <sz val="9"/>
        <rFont val="Arial Narrow"/>
        <family val="2"/>
        <charset val="238"/>
      </rPr>
      <t xml:space="preserve">Minimálne parametre: </t>
    </r>
    <r>
      <rPr>
        <sz val="9"/>
        <rFont val="Arial Narrow"/>
        <family val="2"/>
        <charset val="238"/>
      </rPr>
      <t xml:space="preserve">Softvér pre 2D/3D spracovanie, modelovanie a vizualizáciu údajov, vrstevnicové a topografické modelovanie, povrchové modelovanie, tvorba 3D modelov, rôznych typov grafov, konverzia dátových súborov, podpora  spracovania a vizualizácie geolog. podkladov a údajov. Podpora formátov SRF, XLSX, TIF, JPG) Najnovšia verzia. </t>
    </r>
    <r>
      <rPr>
        <b/>
        <sz val="9"/>
        <rFont val="Arial Narrow"/>
        <family val="2"/>
        <charset val="238"/>
      </rPr>
      <t>Trvalá licencia určená pre jedno zariadenie alebo jedného používateľa.</t>
    </r>
    <r>
      <rPr>
        <sz val="9"/>
        <rFont val="Arial Narrow"/>
        <family val="2"/>
        <charset val="238"/>
      </rPr>
      <t xml:space="preserve"> Pre všetky 32-bitové aj 64-bitové verzie operačného systému Microsoft Windows. </t>
    </r>
  </si>
  <si>
    <t>IT príslušenstvo (softvér) - Projekty II</t>
  </si>
  <si>
    <t>Názov tovaru a typové označenie/obchodné meno výrobku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</si>
</sst>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quot; Sk&quot;_-;\-* #,##0.00&quot; Sk&quot;_-;_-* \-??&quot; Sk&quot;_-;_-@_-"/>
    <numFmt numFmtId="165" formatCode="#,##0.00&quot; €&quot;"/>
    <numFmt numFmtId="166" formatCode="#,##0.00_ ;[Red]\-#,##0.00\ "/>
    <numFmt numFmtId="167" formatCode="#,##0.000_ ;[Red]\-#,##0.000\ "/>
  </numFmts>
  <fonts count="23" x14ac:knownFonts="1">
    <font>
      <sz val="10"/>
      <name val="Arial"/>
      <charset val="238"/>
    </font>
    <font>
      <sz val="10"/>
      <color rgb="FF000000"/>
      <name val="Arial"/>
      <family val="2"/>
      <charset val="238"/>
    </font>
    <font>
      <sz val="10"/>
      <name val="Arial"/>
      <family val="2"/>
      <charset val="238"/>
    </font>
    <font>
      <sz val="10"/>
      <name val="Arial CE"/>
      <family val="2"/>
      <charset val="238"/>
    </font>
    <font>
      <sz val="10"/>
      <name val="MS Sans Serif"/>
      <family val="2"/>
      <charset val="238"/>
    </font>
    <font>
      <sz val="11"/>
      <color rgb="FF000000"/>
      <name val="Calibri"/>
      <family val="2"/>
      <charset val="1"/>
    </font>
    <font>
      <sz val="10"/>
      <color rgb="FF000000"/>
      <name val="Arial"/>
      <family val="2"/>
      <charset val="1"/>
    </font>
    <font>
      <sz val="10"/>
      <name val="Arial"/>
      <family val="2"/>
      <charset val="238"/>
    </font>
    <font>
      <b/>
      <sz val="8"/>
      <name val="Arial Narrow"/>
      <family val="2"/>
      <charset val="238"/>
    </font>
    <font>
      <sz val="8"/>
      <name val="Arial Narrow"/>
      <family val="2"/>
      <charset val="238"/>
    </font>
    <font>
      <sz val="10"/>
      <name val="Arial Narrow"/>
      <family val="2"/>
      <charset val="238"/>
    </font>
    <font>
      <b/>
      <sz val="10"/>
      <name val="Arial Narrow"/>
      <family val="2"/>
      <charset val="238"/>
    </font>
    <font>
      <b/>
      <sz val="9"/>
      <name val="Arial Narrow"/>
      <family val="2"/>
      <charset val="238"/>
    </font>
    <font>
      <sz val="9"/>
      <name val="Arial Narrow"/>
      <family val="2"/>
      <charset val="238"/>
    </font>
    <font>
      <sz val="10"/>
      <color indexed="8"/>
      <name val="Arial"/>
      <family val="2"/>
      <charset val="238"/>
    </font>
    <font>
      <b/>
      <sz val="10"/>
      <color theme="0" tint="-0.499984740745262"/>
      <name val="Arial Narrow"/>
      <family val="2"/>
      <charset val="238"/>
    </font>
    <font>
      <sz val="10"/>
      <color theme="1"/>
      <name val="Arial"/>
      <family val="2"/>
      <charset val="238"/>
    </font>
    <font>
      <b/>
      <sz val="10"/>
      <color theme="1"/>
      <name val="Arial"/>
      <family val="2"/>
      <charset val="238"/>
    </font>
    <font>
      <b/>
      <sz val="14"/>
      <color theme="1"/>
      <name val="Arial"/>
      <family val="2"/>
      <charset val="238"/>
    </font>
    <font>
      <i/>
      <sz val="10"/>
      <color theme="1"/>
      <name val="Arial"/>
      <family val="2"/>
      <charset val="238"/>
    </font>
    <font>
      <b/>
      <i/>
      <sz val="12"/>
      <name val="Arial Narrow"/>
      <family val="2"/>
      <charset val="238"/>
    </font>
    <font>
      <sz val="8"/>
      <color rgb="FF000000"/>
      <name val="Segoe UI"/>
      <family val="2"/>
      <charset val="238"/>
    </font>
    <font>
      <i/>
      <sz val="12"/>
      <name val="Arial Narrow"/>
      <family val="2"/>
      <charset val="238"/>
    </font>
  </fonts>
  <fills count="4">
    <fill>
      <patternFill patternType="none"/>
    </fill>
    <fill>
      <patternFill patternType="gray125"/>
    </fill>
    <fill>
      <patternFill patternType="solid">
        <fgColor rgb="FFD9D9D9"/>
        <bgColor rgb="FFC0C0C0"/>
      </patternFill>
    </fill>
    <fill>
      <patternFill patternType="solid">
        <fgColor theme="0" tint="-0.14999847407452621"/>
        <bgColor rgb="FFFFFFCC"/>
      </patternFill>
    </fill>
  </fills>
  <borders count="8">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1">
    <xf numFmtId="0" fontId="0" fillId="0" borderId="0"/>
    <xf numFmtId="164" fontId="7" fillId="0" borderId="0" applyBorder="0" applyProtection="0"/>
    <xf numFmtId="0" fontId="1" fillId="0" borderId="0"/>
    <xf numFmtId="0" fontId="2" fillId="0" borderId="0"/>
    <xf numFmtId="0" fontId="3" fillId="0" borderId="0"/>
    <xf numFmtId="0" fontId="4" fillId="0" borderId="0"/>
    <xf numFmtId="0" fontId="2" fillId="0" borderId="0"/>
    <xf numFmtId="0" fontId="5" fillId="0" borderId="0"/>
    <xf numFmtId="0" fontId="6" fillId="0" borderId="0"/>
    <xf numFmtId="0" fontId="14" fillId="0" borderId="0"/>
    <xf numFmtId="164" fontId="2" fillId="0" borderId="0" applyBorder="0" applyProtection="0"/>
  </cellStyleXfs>
  <cellXfs count="45">
    <xf numFmtId="0" fontId="0" fillId="0" borderId="0" xfId="0"/>
    <xf numFmtId="0" fontId="9" fillId="0" borderId="0" xfId="3" applyFont="1"/>
    <xf numFmtId="0" fontId="10" fillId="0" borderId="0" xfId="3" applyFont="1"/>
    <xf numFmtId="0" fontId="10" fillId="0" borderId="0" xfId="3" applyFont="1" applyAlignment="1">
      <alignment horizontal="center"/>
    </xf>
    <xf numFmtId="165" fontId="10" fillId="0" borderId="0" xfId="3" applyNumberFormat="1" applyFont="1"/>
    <xf numFmtId="0" fontId="10" fillId="0" borderId="0" xfId="3" applyFont="1" applyAlignment="1">
      <alignment horizontal="left"/>
    </xf>
    <xf numFmtId="0" fontId="12" fillId="0" borderId="0" xfId="3" applyFont="1"/>
    <xf numFmtId="0" fontId="9" fillId="0" borderId="0" xfId="3" applyFont="1" applyAlignment="1">
      <alignment horizontal="left"/>
    </xf>
    <xf numFmtId="0" fontId="11" fillId="2" borderId="4" xfId="3" applyFont="1" applyFill="1" applyBorder="1" applyAlignment="1">
      <alignment horizontal="left" vertical="center" indent="1"/>
    </xf>
    <xf numFmtId="0" fontId="11" fillId="2" borderId="2" xfId="3" applyFont="1" applyFill="1" applyBorder="1" applyAlignment="1">
      <alignment vertical="center"/>
    </xf>
    <xf numFmtId="0" fontId="11" fillId="2" borderId="3" xfId="3" applyFont="1" applyFill="1" applyBorder="1" applyAlignment="1">
      <alignment vertical="center"/>
    </xf>
    <xf numFmtId="165" fontId="11" fillId="2" borderId="2" xfId="3" applyNumberFormat="1" applyFont="1" applyFill="1" applyBorder="1" applyAlignment="1">
      <alignment vertical="center"/>
    </xf>
    <xf numFmtId="0" fontId="9" fillId="0" borderId="0" xfId="3" applyFont="1" applyAlignment="1">
      <alignment vertical="center"/>
    </xf>
    <xf numFmtId="0" fontId="9" fillId="0" borderId="0" xfId="3" applyFont="1" applyAlignment="1">
      <alignment horizontal="center"/>
    </xf>
    <xf numFmtId="165" fontId="9" fillId="0" borderId="0" xfId="3" applyNumberFormat="1" applyFont="1" applyAlignment="1">
      <alignment horizontal="center"/>
    </xf>
    <xf numFmtId="0" fontId="12" fillId="3" borderId="1" xfId="3" applyFont="1" applyFill="1" applyBorder="1" applyAlignment="1">
      <alignment horizontal="center" vertical="center"/>
    </xf>
    <xf numFmtId="0" fontId="12" fillId="3" borderId="1" xfId="3" applyFont="1" applyFill="1" applyBorder="1" applyAlignment="1">
      <alignment horizontal="center" vertical="center" wrapText="1"/>
    </xf>
    <xf numFmtId="165" fontId="12" fillId="3" borderId="1" xfId="3" applyNumberFormat="1" applyFont="1" applyFill="1" applyBorder="1" applyAlignment="1">
      <alignment horizontal="center" vertical="center" wrapText="1"/>
    </xf>
    <xf numFmtId="0" fontId="2" fillId="0" borderId="0" xfId="3" applyAlignment="1">
      <alignment horizontal="left" vertical="top"/>
    </xf>
    <xf numFmtId="0" fontId="16" fillId="0" borderId="0" xfId="0" applyFont="1" applyAlignment="1">
      <alignment wrapText="1"/>
    </xf>
    <xf numFmtId="0" fontId="17" fillId="0" borderId="0" xfId="0" applyFont="1" applyAlignment="1">
      <alignment horizontal="left" vertical="top"/>
    </xf>
    <xf numFmtId="0" fontId="15" fillId="2" borderId="2" xfId="3" applyFont="1" applyFill="1" applyBorder="1" applyAlignment="1">
      <alignment horizontal="right" vertical="center" indent="1"/>
    </xf>
    <xf numFmtId="0" fontId="2" fillId="0" borderId="0" xfId="3" applyAlignment="1" applyProtection="1">
      <alignment horizontal="left" vertical="top"/>
      <protection locked="0"/>
    </xf>
    <xf numFmtId="0" fontId="2" fillId="0" borderId="0" xfId="3" quotePrefix="1" applyAlignment="1" applyProtection="1">
      <alignment horizontal="left" vertical="top" wrapText="1"/>
      <protection locked="0"/>
    </xf>
    <xf numFmtId="3" fontId="2" fillId="0" borderId="0" xfId="3" applyNumberFormat="1" applyAlignment="1" applyProtection="1">
      <alignment horizontal="left" vertical="top"/>
      <protection locked="0"/>
    </xf>
    <xf numFmtId="0" fontId="8" fillId="0" borderId="1" xfId="3" applyFont="1" applyBorder="1" applyAlignment="1" applyProtection="1">
      <alignment horizontal="center" vertical="center"/>
      <protection locked="0"/>
    </xf>
    <xf numFmtId="0" fontId="12" fillId="0" borderId="1" xfId="9" applyFont="1" applyBorder="1" applyAlignment="1" applyProtection="1">
      <alignment horizontal="left" vertical="center" wrapText="1" indent="1"/>
      <protection locked="0"/>
    </xf>
    <xf numFmtId="0" fontId="13" fillId="0" borderId="1" xfId="9" applyFont="1" applyBorder="1" applyAlignment="1" applyProtection="1">
      <alignment horizontal="left" vertical="top" wrapText="1"/>
      <protection locked="0"/>
    </xf>
    <xf numFmtId="0" fontId="13" fillId="0" borderId="1" xfId="9" applyFont="1" applyBorder="1" applyAlignment="1" applyProtection="1">
      <alignment horizontal="right" vertical="center" wrapText="1" indent="1"/>
      <protection locked="0"/>
    </xf>
    <xf numFmtId="167" fontId="13" fillId="0" borderId="1" xfId="9" applyNumberFormat="1" applyFont="1" applyBorder="1" applyAlignment="1" applyProtection="1">
      <alignment horizontal="right" vertical="center" wrapText="1" indent="1"/>
      <protection locked="0"/>
    </xf>
    <xf numFmtId="167" fontId="13" fillId="0" borderId="1" xfId="9" applyNumberFormat="1" applyFont="1" applyBorder="1" applyAlignment="1">
      <alignment horizontal="right" vertical="center" wrapText="1" indent="1"/>
    </xf>
    <xf numFmtId="166" fontId="12" fillId="0" borderId="1" xfId="9" applyNumberFormat="1" applyFont="1" applyBorder="1" applyAlignment="1">
      <alignment horizontal="right" vertical="center" wrapText="1" indent="1"/>
    </xf>
    <xf numFmtId="0" fontId="16" fillId="0" borderId="0" xfId="0" applyFont="1" applyAlignment="1">
      <alignment horizontal="left" vertical="top"/>
    </xf>
    <xf numFmtId="0" fontId="20" fillId="0" borderId="0" xfId="3" applyFont="1" applyAlignment="1" applyProtection="1">
      <alignment horizontal="left" vertical="top"/>
      <protection locked="0"/>
    </xf>
    <xf numFmtId="0" fontId="22" fillId="0" borderId="0" xfId="3" applyFont="1" applyAlignment="1" applyProtection="1">
      <alignment horizontal="left" vertical="top"/>
      <protection locked="0"/>
    </xf>
    <xf numFmtId="0" fontId="17" fillId="0" borderId="0" xfId="0" applyFont="1" applyAlignment="1">
      <alignment horizontal="left" vertical="top"/>
    </xf>
    <xf numFmtId="0" fontId="18" fillId="0" borderId="0" xfId="0" applyFont="1" applyAlignment="1">
      <alignment horizontal="center" vertical="center"/>
    </xf>
    <xf numFmtId="0" fontId="16" fillId="0" borderId="0" xfId="0" applyFont="1" applyAlignment="1">
      <alignment horizontal="left" vertical="top"/>
    </xf>
    <xf numFmtId="0" fontId="20" fillId="0" borderId="0" xfId="3" applyFont="1" applyAlignment="1" applyProtection="1">
      <alignment horizontal="left" vertical="top"/>
      <protection locked="0"/>
    </xf>
    <xf numFmtId="165" fontId="11" fillId="2" borderId="4" xfId="3" applyNumberFormat="1" applyFont="1" applyFill="1" applyBorder="1" applyAlignment="1">
      <alignment horizontal="right" vertical="center" indent="1"/>
    </xf>
    <xf numFmtId="165" fontId="11" fillId="2" borderId="3" xfId="3" applyNumberFormat="1" applyFont="1" applyFill="1" applyBorder="1" applyAlignment="1">
      <alignment horizontal="right" vertical="center" indent="1"/>
    </xf>
    <xf numFmtId="0" fontId="16" fillId="0" borderId="5" xfId="0" applyFont="1" applyBorder="1" applyAlignment="1" applyProtection="1">
      <alignment horizontal="left" wrapText="1" indent="1"/>
      <protection locked="0"/>
    </xf>
    <xf numFmtId="0" fontId="16" fillId="0" borderId="6" xfId="0" applyFont="1" applyBorder="1" applyAlignment="1" applyProtection="1">
      <alignment horizontal="left" wrapText="1" indent="1"/>
      <protection locked="0"/>
    </xf>
    <xf numFmtId="0" fontId="16" fillId="0" borderId="7" xfId="0" applyFont="1" applyBorder="1" applyAlignment="1" applyProtection="1">
      <alignment horizontal="left" wrapText="1" indent="1"/>
      <protection locked="0"/>
    </xf>
    <xf numFmtId="0" fontId="16" fillId="0" borderId="0" xfId="0" applyFont="1" applyAlignment="1">
      <alignment horizontal="left" vertical="top" wrapText="1"/>
    </xf>
  </cellXfs>
  <cellStyles count="11">
    <cellStyle name="Mena 2" xfId="1" xr:uid="{00000000-0005-0000-0000-000001000000}"/>
    <cellStyle name="Mena 3" xfId="10" xr:uid="{E9DD779E-4B1A-4780-AE07-6A1B1B3F084E}"/>
    <cellStyle name="Normal_Sheet1" xfId="2" xr:uid="{00000000-0005-0000-0000-000002000000}"/>
    <cellStyle name="Normálna" xfId="0" builtinId="0"/>
    <cellStyle name="Normálna 2" xfId="3" xr:uid="{00000000-0005-0000-0000-000004000000}"/>
    <cellStyle name="Normálna_VP" xfId="9" xr:uid="{2A1F92BD-E650-4139-BD46-294875F1D730}"/>
    <cellStyle name="normálne 2" xfId="4" xr:uid="{00000000-0005-0000-0000-000005000000}"/>
    <cellStyle name="normálne 2 2" xfId="5" xr:uid="{00000000-0005-0000-0000-000006000000}"/>
    <cellStyle name="Normálne 3" xfId="6" xr:uid="{00000000-0005-0000-0000-000007000000}"/>
    <cellStyle name="Normální 2" xfId="7" xr:uid="{00000000-0005-0000-0000-000008000000}"/>
    <cellStyle name="Standard_Tabelle1" xfId="8" xr:uid="{00000000-0005-0000-0000-000009000000}"/>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00B050"/>
      <rgbColor rgb="FF003300"/>
      <rgbColor rgb="FF472702"/>
      <rgbColor rgb="FFC9211E"/>
      <rgbColor rgb="FF993366"/>
      <rgbColor rgb="FF333399"/>
      <rgbColor rgb="FF333333"/>
      <rgbColor rgb="00003366"/>
      <rgbColor rgb="00339966"/>
      <rgbColor rgb="00003300"/>
      <rgbColor rgb="00333300"/>
      <rgbColor rgb="00993300"/>
      <rgbColor rgb="00993366"/>
      <rgbColor rgb="00333399"/>
      <rgbColor rgb="00333333"/>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1592580</xdr:colOff>
          <xdr:row>9</xdr:row>
          <xdr:rowOff>144780</xdr:rowOff>
        </xdr:from>
        <xdr:to>
          <xdr:col>2</xdr:col>
          <xdr:colOff>0</xdr:colOff>
          <xdr:row>10</xdr:row>
          <xdr:rowOff>220980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sk-SK" sz="800" b="0" i="0" u="none" strike="noStrike" baseline="0">
                  <a:solidFill>
                    <a:srgbClr val="000000"/>
                  </a:solidFill>
                  <a:latin typeface="Segoe UI"/>
                  <a:cs typeface="Segoe UI"/>
                </a:rPr>
                <a:t> áno: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1066800</xdr:colOff>
          <xdr:row>9</xdr:row>
          <xdr:rowOff>144780</xdr:rowOff>
        </xdr:from>
        <xdr:to>
          <xdr:col>1</xdr:col>
          <xdr:colOff>1676400</xdr:colOff>
          <xdr:row>10</xdr:row>
          <xdr:rowOff>220980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0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sk-SK" sz="800" b="0" i="0" u="none" strike="noStrike" baseline="0">
                  <a:solidFill>
                    <a:srgbClr val="000000"/>
                  </a:solidFill>
                  <a:latin typeface="Segoe UI"/>
                  <a:cs typeface="Segoe UI"/>
                </a:rPr>
                <a:t> nie</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AC0B5-0A5D-4483-B1B6-CFBD3F958D7E}">
  <sheetPr>
    <pageSetUpPr fitToPage="1"/>
  </sheetPr>
  <dimension ref="A1:I27"/>
  <sheetViews>
    <sheetView tabSelected="1" zoomScaleNormal="100" workbookViewId="0">
      <selection activeCell="C8" sqref="C8"/>
    </sheetView>
  </sheetViews>
  <sheetFormatPr defaultColWidth="9.109375" defaultRowHeight="13.8" outlineLevelRow="1" x14ac:dyDescent="0.3"/>
  <cols>
    <col min="1" max="1" width="6.88671875" style="2" customWidth="1"/>
    <col min="2" max="2" width="32.5546875" style="2" customWidth="1"/>
    <col min="3" max="4" width="78.44140625" style="5" customWidth="1"/>
    <col min="5" max="5" width="9.44140625" style="3" customWidth="1"/>
    <col min="6" max="9" width="12.109375" style="4" customWidth="1"/>
    <col min="10" max="16384" width="9.109375" style="2"/>
  </cols>
  <sheetData>
    <row r="1" spans="1:9" ht="18" customHeight="1" x14ac:dyDescent="0.3">
      <c r="A1" s="36" t="s">
        <v>12</v>
      </c>
      <c r="B1" s="36"/>
      <c r="C1" s="36"/>
      <c r="D1" s="36"/>
      <c r="E1" s="36"/>
      <c r="F1" s="36"/>
      <c r="G1" s="36"/>
      <c r="H1" s="36"/>
      <c r="I1" s="36"/>
    </row>
    <row r="3" spans="1:9" ht="21" customHeight="1" x14ac:dyDescent="0.3">
      <c r="A3" s="37" t="s">
        <v>5</v>
      </c>
      <c r="B3" s="37"/>
      <c r="C3" s="38" t="s">
        <v>39</v>
      </c>
      <c r="D3" s="38"/>
      <c r="E3" s="38"/>
      <c r="F3" s="38"/>
      <c r="G3" s="38"/>
      <c r="H3" s="38"/>
      <c r="I3" s="38"/>
    </row>
    <row r="4" spans="1:9" ht="21" customHeight="1" x14ac:dyDescent="0.3">
      <c r="A4" s="32"/>
      <c r="B4" s="32" t="s">
        <v>29</v>
      </c>
      <c r="C4" s="34" t="s">
        <v>27</v>
      </c>
      <c r="D4" s="34"/>
      <c r="E4" s="33"/>
      <c r="F4" s="33"/>
      <c r="G4" s="33"/>
      <c r="H4" s="33"/>
      <c r="I4" s="33"/>
    </row>
    <row r="5" spans="1:9" ht="21" customHeight="1" x14ac:dyDescent="0.3">
      <c r="A5" s="37" t="s">
        <v>6</v>
      </c>
      <c r="B5" s="37"/>
    </row>
    <row r="6" spans="1:9" ht="16.350000000000001" customHeight="1" x14ac:dyDescent="0.3">
      <c r="A6" s="35" t="s">
        <v>7</v>
      </c>
      <c r="B6" s="35"/>
      <c r="C6" s="22"/>
      <c r="D6" s="22"/>
    </row>
    <row r="7" spans="1:9" ht="16.350000000000001" customHeight="1" x14ac:dyDescent="0.3">
      <c r="A7" s="35" t="s">
        <v>8</v>
      </c>
      <c r="B7" s="35"/>
      <c r="C7" s="22"/>
      <c r="D7" s="22"/>
    </row>
    <row r="8" spans="1:9" ht="16.350000000000001" customHeight="1" x14ac:dyDescent="0.3">
      <c r="A8" s="35" t="s">
        <v>9</v>
      </c>
      <c r="B8" s="35"/>
      <c r="C8" s="24"/>
      <c r="D8" s="24"/>
    </row>
    <row r="9" spans="1:9" ht="16.350000000000001" customHeight="1" x14ac:dyDescent="0.3">
      <c r="A9" s="35" t="s">
        <v>10</v>
      </c>
      <c r="B9" s="35"/>
      <c r="C9" s="24"/>
      <c r="D9" s="24"/>
    </row>
    <row r="10" spans="1:9" x14ac:dyDescent="0.3">
      <c r="A10" s="20"/>
      <c r="B10" s="20"/>
      <c r="C10" s="18"/>
      <c r="D10" s="18"/>
    </row>
    <row r="11" spans="1:9" ht="32.4" customHeight="1" x14ac:dyDescent="0.3">
      <c r="A11" s="44" t="s">
        <v>19</v>
      </c>
      <c r="B11" s="44"/>
      <c r="C11" s="22"/>
      <c r="D11" s="22"/>
    </row>
    <row r="12" spans="1:9" ht="32.4" customHeight="1" x14ac:dyDescent="0.3">
      <c r="A12" s="44" t="s">
        <v>20</v>
      </c>
      <c r="B12" s="44"/>
      <c r="C12" s="22"/>
      <c r="D12" s="22"/>
    </row>
    <row r="13" spans="1:9" ht="32.4" customHeight="1" x14ac:dyDescent="0.3">
      <c r="A13" s="44" t="s">
        <v>21</v>
      </c>
      <c r="B13" s="44"/>
      <c r="C13" s="22"/>
      <c r="D13" s="22"/>
    </row>
    <row r="14" spans="1:9" ht="32.4" customHeight="1" x14ac:dyDescent="0.3">
      <c r="A14" s="35" t="s">
        <v>11</v>
      </c>
      <c r="B14" s="35"/>
      <c r="C14" s="23"/>
      <c r="D14" s="23"/>
    </row>
    <row r="15" spans="1:9" s="6" customFormat="1" ht="57" customHeight="1" x14ac:dyDescent="0.3">
      <c r="A15" s="15" t="s">
        <v>0</v>
      </c>
      <c r="B15" s="15" t="s">
        <v>1</v>
      </c>
      <c r="C15" s="15" t="s">
        <v>15</v>
      </c>
      <c r="D15" s="15" t="s">
        <v>40</v>
      </c>
      <c r="E15" s="16" t="s">
        <v>2</v>
      </c>
      <c r="F15" s="17" t="s">
        <v>13</v>
      </c>
      <c r="G15" s="17" t="s">
        <v>14</v>
      </c>
      <c r="H15" s="17" t="s">
        <v>3</v>
      </c>
      <c r="I15" s="17" t="s">
        <v>4</v>
      </c>
    </row>
    <row r="16" spans="1:9" s="7" customFormat="1" ht="118.5" customHeight="1" outlineLevel="1" x14ac:dyDescent="0.2">
      <c r="A16" s="25">
        <v>1</v>
      </c>
      <c r="B16" s="26" t="s">
        <v>23</v>
      </c>
      <c r="C16" s="27" t="s">
        <v>32</v>
      </c>
      <c r="D16" s="27"/>
      <c r="E16" s="28">
        <v>2</v>
      </c>
      <c r="F16" s="29">
        <v>0</v>
      </c>
      <c r="G16" s="30">
        <f>ROUND(F16*1.23,2)</f>
        <v>0</v>
      </c>
      <c r="H16" s="30">
        <f>ROUND(E16*F16,2)</f>
        <v>0</v>
      </c>
      <c r="I16" s="31">
        <f>E16*G16</f>
        <v>0</v>
      </c>
    </row>
    <row r="17" spans="1:9" s="7" customFormat="1" ht="290.25" customHeight="1" outlineLevel="1" x14ac:dyDescent="0.2">
      <c r="A17" s="25">
        <v>2</v>
      </c>
      <c r="B17" s="26" t="s">
        <v>22</v>
      </c>
      <c r="C17" s="27" t="s">
        <v>33</v>
      </c>
      <c r="D17" s="27"/>
      <c r="E17" s="28">
        <v>2</v>
      </c>
      <c r="F17" s="29">
        <v>0</v>
      </c>
      <c r="G17" s="30">
        <f>ROUND(F17*1.23,2)</f>
        <v>0</v>
      </c>
      <c r="H17" s="30">
        <f>ROUND(E17*F17,2)</f>
        <v>0</v>
      </c>
      <c r="I17" s="31">
        <f>E17*G17</f>
        <v>0</v>
      </c>
    </row>
    <row r="18" spans="1:9" s="7" customFormat="1" ht="234" customHeight="1" outlineLevel="1" x14ac:dyDescent="0.2">
      <c r="A18" s="25">
        <v>3</v>
      </c>
      <c r="B18" s="26" t="s">
        <v>25</v>
      </c>
      <c r="C18" s="27" t="s">
        <v>34</v>
      </c>
      <c r="D18" s="27"/>
      <c r="E18" s="28">
        <v>2</v>
      </c>
      <c r="F18" s="29">
        <v>0</v>
      </c>
      <c r="G18" s="30">
        <f>ROUND(F18*1.23,2)</f>
        <v>0</v>
      </c>
      <c r="H18" s="30">
        <f>ROUND(E18*F18,2)</f>
        <v>0</v>
      </c>
      <c r="I18" s="31">
        <f>E18*G18</f>
        <v>0</v>
      </c>
    </row>
    <row r="19" spans="1:9" s="7" customFormat="1" ht="280.5" customHeight="1" outlineLevel="1" x14ac:dyDescent="0.2">
      <c r="A19" s="25">
        <v>4</v>
      </c>
      <c r="B19" s="26" t="s">
        <v>26</v>
      </c>
      <c r="C19" s="27" t="s">
        <v>35</v>
      </c>
      <c r="D19" s="27"/>
      <c r="E19" s="28">
        <v>1</v>
      </c>
      <c r="F19" s="29">
        <v>0</v>
      </c>
      <c r="G19" s="30">
        <f>ROUND(F19*1.23,2)</f>
        <v>0</v>
      </c>
      <c r="H19" s="30">
        <f>ROUND(E19*F19,2)</f>
        <v>0</v>
      </c>
      <c r="I19" s="31">
        <f>E19*G19</f>
        <v>0</v>
      </c>
    </row>
    <row r="20" spans="1:9" s="7" customFormat="1" ht="259.5" customHeight="1" outlineLevel="1" x14ac:dyDescent="0.2">
      <c r="A20" s="25">
        <v>5</v>
      </c>
      <c r="B20" s="26" t="s">
        <v>24</v>
      </c>
      <c r="C20" s="27" t="s">
        <v>36</v>
      </c>
      <c r="D20" s="27"/>
      <c r="E20" s="28">
        <v>1</v>
      </c>
      <c r="F20" s="29">
        <v>0</v>
      </c>
      <c r="G20" s="30">
        <f>ROUND(F20*1.23,2)</f>
        <v>0</v>
      </c>
      <c r="H20" s="30">
        <f>ROUND(E20*F20,2)</f>
        <v>0</v>
      </c>
      <c r="I20" s="31">
        <f>E20*G20</f>
        <v>0</v>
      </c>
    </row>
    <row r="21" spans="1:9" s="7" customFormat="1" ht="111.75" customHeight="1" outlineLevel="1" x14ac:dyDescent="0.2">
      <c r="A21" s="25">
        <v>6</v>
      </c>
      <c r="B21" s="26" t="s">
        <v>30</v>
      </c>
      <c r="C21" s="27" t="s">
        <v>37</v>
      </c>
      <c r="D21" s="27"/>
      <c r="E21" s="28">
        <v>4</v>
      </c>
      <c r="F21" s="29">
        <v>0</v>
      </c>
      <c r="G21" s="30">
        <f t="shared" ref="G21" si="0">ROUND(F21*1.23,2)</f>
        <v>0</v>
      </c>
      <c r="H21" s="30">
        <f t="shared" ref="H21" si="1">ROUND(E21*F21,2)</f>
        <v>0</v>
      </c>
      <c r="I21" s="31">
        <f t="shared" ref="I21" si="2">E21*G21</f>
        <v>0</v>
      </c>
    </row>
    <row r="22" spans="1:9" s="7" customFormat="1" ht="111.75" customHeight="1" outlineLevel="1" x14ac:dyDescent="0.2">
      <c r="A22" s="25">
        <v>7</v>
      </c>
      <c r="B22" s="26" t="s">
        <v>31</v>
      </c>
      <c r="C22" s="27" t="s">
        <v>38</v>
      </c>
      <c r="D22" s="27"/>
      <c r="E22" s="28">
        <v>2</v>
      </c>
      <c r="F22" s="29">
        <v>0</v>
      </c>
      <c r="G22" s="30">
        <f t="shared" ref="G22" si="3">ROUND(F22*1.23,2)</f>
        <v>0</v>
      </c>
      <c r="H22" s="30">
        <f t="shared" ref="H22" si="4">ROUND(E22*F22,2)</f>
        <v>0</v>
      </c>
      <c r="I22" s="31">
        <f t="shared" ref="I22" si="5">E22*G22</f>
        <v>0</v>
      </c>
    </row>
    <row r="23" spans="1:9" s="12" customFormat="1" ht="30.75" customHeight="1" x14ac:dyDescent="0.25">
      <c r="A23" s="8" t="s">
        <v>16</v>
      </c>
      <c r="B23" s="9"/>
      <c r="C23" s="11"/>
      <c r="D23" s="11"/>
      <c r="E23" s="21">
        <f>SUM(E16:E22)</f>
        <v>14</v>
      </c>
      <c r="F23" s="9"/>
      <c r="G23" s="10"/>
      <c r="H23" s="39">
        <f>SUM(H16:H22)</f>
        <v>0</v>
      </c>
      <c r="I23" s="40"/>
    </row>
    <row r="24" spans="1:9" s="12" customFormat="1" ht="30.75" customHeight="1" x14ac:dyDescent="0.25">
      <c r="A24" s="8" t="s">
        <v>17</v>
      </c>
      <c r="B24" s="9"/>
      <c r="C24" s="11"/>
      <c r="D24" s="11"/>
      <c r="E24" s="9"/>
      <c r="F24" s="9"/>
      <c r="G24" s="10"/>
      <c r="H24" s="39">
        <f>H25-H23</f>
        <v>0</v>
      </c>
      <c r="I24" s="40"/>
    </row>
    <row r="25" spans="1:9" s="12" customFormat="1" ht="30.75" customHeight="1" x14ac:dyDescent="0.25">
      <c r="A25" s="8" t="s">
        <v>18</v>
      </c>
      <c r="B25" s="9"/>
      <c r="C25" s="11"/>
      <c r="D25" s="11"/>
      <c r="E25" s="9"/>
      <c r="F25" s="9"/>
      <c r="G25" s="10"/>
      <c r="H25" s="39">
        <f>SUM(I16:I22)</f>
        <v>0</v>
      </c>
      <c r="I25" s="40"/>
    </row>
    <row r="26" spans="1:9" s="1" customFormat="1" ht="35.4" customHeight="1" thickBot="1" x14ac:dyDescent="0.25">
      <c r="B26" s="7"/>
      <c r="C26" s="7"/>
      <c r="D26" s="7"/>
      <c r="E26" s="13"/>
      <c r="F26" s="14"/>
      <c r="G26" s="14"/>
      <c r="H26" s="14"/>
      <c r="I26" s="14"/>
    </row>
    <row r="27" spans="1:9" ht="179.1" customHeight="1" thickBot="1" x14ac:dyDescent="0.35">
      <c r="B27" s="41" t="s">
        <v>28</v>
      </c>
      <c r="C27" s="42"/>
      <c r="D27" s="42"/>
      <c r="E27" s="42"/>
      <c r="F27" s="42"/>
      <c r="G27" s="43"/>
      <c r="H27" s="19"/>
      <c r="I27" s="19"/>
    </row>
  </sheetData>
  <sheetProtection formatRows="0" insertRows="0" deleteRows="0" sort="0" autoFilter="0"/>
  <mergeCells count="16">
    <mergeCell ref="H23:I23"/>
    <mergeCell ref="H24:I24"/>
    <mergeCell ref="H25:I25"/>
    <mergeCell ref="B27:G27"/>
    <mergeCell ref="A8:B8"/>
    <mergeCell ref="A9:B9"/>
    <mergeCell ref="A11:B11"/>
    <mergeCell ref="A12:B12"/>
    <mergeCell ref="A13:B13"/>
    <mergeCell ref="A14:B14"/>
    <mergeCell ref="A7:B7"/>
    <mergeCell ref="A1:I1"/>
    <mergeCell ref="A3:B3"/>
    <mergeCell ref="C3:I3"/>
    <mergeCell ref="A5:B5"/>
    <mergeCell ref="A6:B6"/>
  </mergeCells>
  <pageMargins left="0.70866141732283472" right="0.31496062992125984" top="1.1417322834645669" bottom="0.55118110236220474" header="0.31496062992125984" footer="0.31496062992125984"/>
  <pageSetup paperSize="8" scale="70" firstPageNumber="0" fitToHeight="0" orientation="landscape" verticalDpi="300" r:id="rId1"/>
  <headerFooter>
    <oddHeader xml:space="preserve">&amp;L&amp;G &amp;C&amp;12Štátny geologický ústav Dionýza Štúra
Mlynská dolina 1, 817 04 Bratislava&amp;R&amp;"Arial,Kurzíva"Príloha č. 1&amp;"Arial,Normálne"
</oddHeader>
    <oddFooter>&amp;RStrana: &amp;P / &amp;N</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073" r:id="rId5" name="Check Box 1">
              <controlPr defaultSize="0" autoFill="0" autoLine="0" autoPict="0">
                <anchor moveWithCells="1">
                  <from>
                    <xdr:col>1</xdr:col>
                    <xdr:colOff>1592580</xdr:colOff>
                    <xdr:row>9</xdr:row>
                    <xdr:rowOff>144780</xdr:rowOff>
                  </from>
                  <to>
                    <xdr:col>2</xdr:col>
                    <xdr:colOff>0</xdr:colOff>
                    <xdr:row>10</xdr:row>
                    <xdr:rowOff>220980</xdr:rowOff>
                  </to>
                </anchor>
              </controlPr>
            </control>
          </mc:Choice>
        </mc:AlternateContent>
        <mc:AlternateContent xmlns:mc="http://schemas.openxmlformats.org/markup-compatibility/2006">
          <mc:Choice Requires="x14">
            <control shapeId="3074" r:id="rId6" name="Check Box 2">
              <controlPr defaultSize="0" autoFill="0" autoLine="0" autoPict="0">
                <anchor moveWithCells="1">
                  <from>
                    <xdr:col>1</xdr:col>
                    <xdr:colOff>1066800</xdr:colOff>
                    <xdr:row>9</xdr:row>
                    <xdr:rowOff>144780</xdr:rowOff>
                  </from>
                  <to>
                    <xdr:col>1</xdr:col>
                    <xdr:colOff>1676400</xdr:colOff>
                    <xdr:row>10</xdr:row>
                    <xdr:rowOff>220980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emplate/>
  <TotalTime>5619</TotalTime>
  <Application>Microsoft Excel</Application>
  <DocSecurity>0</DocSecurity>
  <ScaleCrop>false</ScaleCrop>
  <HeadingPairs>
    <vt:vector size="4" baseType="variant">
      <vt:variant>
        <vt:lpstr>Hárky</vt:lpstr>
      </vt:variant>
      <vt:variant>
        <vt:i4>1</vt:i4>
      </vt:variant>
      <vt:variant>
        <vt:lpstr>Pomenované rozsahy</vt:lpstr>
      </vt:variant>
      <vt:variant>
        <vt:i4>1</vt:i4>
      </vt:variant>
    </vt:vector>
  </HeadingPairs>
  <TitlesOfParts>
    <vt:vector size="2" baseType="lpstr">
      <vt:lpstr>Časť II. - Špecializovaný</vt:lpstr>
      <vt:lpstr>'Časť II. - Špecializovaný'!Názvy_tlače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Alexander Rumanovsky</cp:lastModifiedBy>
  <cp:lastPrinted>2026-03-23T21:19:55Z</cp:lastPrinted>
  <dcterms:created xsi:type="dcterms:W3CDTF">2015-01-26T10:19:19Z</dcterms:created>
  <dcterms:modified xsi:type="dcterms:W3CDTF">2026-06-01T11:13:28Z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