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elizova\Desktop\VO\VO_proces\prístrojové vybavenie_SLaPA\prísrojové vybavenie_2026\SP\"/>
    </mc:Choice>
  </mc:AlternateContent>
  <xr:revisionPtr revIDLastSave="0" documentId="13_ncr:1_{579C65B3-81C3-4BF5-A1E2-FCC48E2AC0C1}" xr6:coauthVersionLast="47" xr6:coauthVersionMax="47" xr10:uidLastSave="{00000000-0000-0000-0000-000000000000}"/>
  <bookViews>
    <workbookView xWindow="-105" yWindow="0" windowWidth="19410" windowHeight="20985" xr2:uid="{00000000-000D-0000-FFFF-FFFF00000000}"/>
  </bookViews>
  <sheets>
    <sheet name="Príloha č. 1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" i="1" l="1"/>
  <c r="H11" i="1" s="1"/>
  <c r="F11" i="1"/>
  <c r="G10" i="1"/>
  <c r="H10" i="1" s="1"/>
  <c r="F10" i="1"/>
  <c r="G9" i="1"/>
  <c r="H9" i="1" s="1"/>
  <c r="F9" i="1"/>
  <c r="G8" i="1"/>
  <c r="H8" i="1" s="1"/>
  <c r="F8" i="1"/>
  <c r="G7" i="1"/>
  <c r="H7" i="1" s="1"/>
  <c r="F7" i="1"/>
  <c r="G6" i="1"/>
  <c r="H6" i="1" s="1"/>
  <c r="F6" i="1"/>
  <c r="G5" i="1"/>
  <c r="H5" i="1" s="1"/>
  <c r="F5" i="1"/>
  <c r="G4" i="1"/>
  <c r="H4" i="1" s="1"/>
  <c r="F4" i="1"/>
  <c r="G3" i="1"/>
  <c r="F3" i="1"/>
  <c r="F12" i="1" l="1"/>
  <c r="H3" i="1"/>
  <c r="H12" i="1" s="1"/>
</calcChain>
</file>

<file path=xl/sharedStrings.xml><?xml version="1.0" encoding="utf-8"?>
<sst xmlns="http://schemas.openxmlformats.org/spreadsheetml/2006/main" count="42" uniqueCount="41">
  <si>
    <t xml:space="preserve">P.č. </t>
  </si>
  <si>
    <t>Počet</t>
  </si>
  <si>
    <t>Cena bez DPH/ks</t>
  </si>
  <si>
    <t>Celková cena bez DPH</t>
  </si>
  <si>
    <t xml:space="preserve">Ceny s DPH/ks </t>
  </si>
  <si>
    <t xml:space="preserve">Celková cena s DPH </t>
  </si>
  <si>
    <t>Technická špecifikácia predmetu zákazky</t>
  </si>
  <si>
    <t>PA BA Sasinkova</t>
  </si>
  <si>
    <t>Dekalcifikačný prístroj</t>
  </si>
  <si>
    <t xml:space="preserve">Vibračná pilka </t>
  </si>
  <si>
    <t>vibračná pilka, napájací zdroj, vakuová a filtračná jednotka, pílové kotúče priemer 64mm1x, priemer 76mm 1x, segment rádius 51mm1x, sada filtračných papierových vreciek 5ks, látkové filtrčné vrecko, mikrofilter, kryt z pílového kotúča pre odsávanie</t>
  </si>
  <si>
    <t>SLaPA NR      SLaPA Prešov</t>
  </si>
  <si>
    <t>Mikroskop s polarizáciou</t>
  </si>
  <si>
    <t>SLaPA NR</t>
  </si>
  <si>
    <t>Manuálny rotačný mikrotóm</t>
  </si>
  <si>
    <t>Ergonomický dizajn, bezúdržbový vodiaci systém, ručné ovládanie s možnosťou aretácie, nastavenie retrakcie, manuálny posun, univerzálny držiak na žiletky, univerzálny držiak na kazetky, odpadová nádoba, chránič prstov, nastaviteľná hrúbka rezu: 0,5 - 60 µm, možnosť nastavenia hrúbky po 0,5µm, 1µm, 2µm, 5µm krokoch.</t>
  </si>
  <si>
    <t xml:space="preserve">Zalievací modul </t>
  </si>
  <si>
    <t>SLaPA MT</t>
  </si>
  <si>
    <t>Farbiaci a prikrývací automat</t>
  </si>
  <si>
    <t>PA BA Antolská SLaPA Žilina</t>
  </si>
  <si>
    <t xml:space="preserve">Prekrajovacie pracovisko - excidačný box   </t>
  </si>
  <si>
    <t>SLaPA Prešov</t>
  </si>
  <si>
    <t>Tkanivový odvodňovací procesor</t>
  </si>
  <si>
    <t>SLaPA Košice</t>
  </si>
  <si>
    <t xml:space="preserve">Odstredivka </t>
  </si>
  <si>
    <t>SPOLU</t>
  </si>
  <si>
    <t>PA BA Sasinkova                                                                   SLaPA BB</t>
  </si>
  <si>
    <r>
      <t xml:space="preserve">Zložený z troch častí : 1- zalievacia linka   2- predhrievacia jednotka   3- chladiaci modul         </t>
    </r>
    <r>
      <rPr>
        <b/>
        <sz val="10"/>
        <rFont val="Arial"/>
        <family val="2"/>
        <charset val="238"/>
      </rPr>
      <t>Zalievacia linka -</t>
    </r>
    <r>
      <rPr>
        <sz val="10"/>
        <rFont val="Arial"/>
        <family val="2"/>
        <charset val="238"/>
      </rPr>
      <t xml:space="preserve"> zásobník na parafín so zabudovaným filtrom na nečistoty v parafíne, min.teplota riadená v  rozsahu od 30 do 70 ° C, nastaviteľné zapnutie a vypnutie vyhrievania pre jednotlivé dni v týždni, možnosť naprogramovať začiatok a koniec pracovného času a pracovné dni. Vyhrievaná pracovná plocha so zabudovaným chladným miestom pre rýchle zachladenie a ustálenie vzorky. Senzorové otváranie ventilu, osvetlenie, odtokový systém so zbernou nádobou, box pre ohrev a odkvapkanie pinziet. 
</t>
    </r>
    <r>
      <rPr>
        <b/>
        <sz val="10"/>
        <rFont val="Arial"/>
        <family val="2"/>
        <charset val="238"/>
      </rPr>
      <t>Chladiaca doska</t>
    </r>
    <r>
      <rPr>
        <sz val="10"/>
        <rFont val="Arial"/>
        <family val="2"/>
        <charset val="238"/>
      </rPr>
      <t xml:space="preserve"> -modul pre min. 80 bločkov (kaziet), digitálne zobrazenie a elektronická kontrola teploty v rozsahu od -15 do +15°C.                                   </t>
    </r>
    <r>
      <rPr>
        <b/>
        <sz val="10"/>
        <rFont val="Arial"/>
        <family val="2"/>
        <charset val="238"/>
      </rPr>
      <t>Predhrievacia časť</t>
    </r>
    <r>
      <rPr>
        <sz val="10"/>
        <rFont val="Arial"/>
        <family val="2"/>
        <charset val="238"/>
      </rPr>
      <t xml:space="preserve"> - horná, pevná časť, dolná odnímateľná časť, teplota predhrievacej časti nastaviteľná v rozsahu 30-70°C.
</t>
    </r>
  </si>
  <si>
    <t>Lineárne usporiadanie, kontinuálne vkladanie košov so sklami, kapacita farbenia min. 200 skiel / 1 hod., počet staníc 26 - 27/ 250 - 350 ml, 18 reagenčných /vrátane  4 vyhrievaných až 2 vkladacích kúpeľov 1 pre transfér do montovacieho automatu, 3 sušiace stanice, 4 preplachovacie kúpele. 200 pozícií pre uloženie programov,100 pozícií pre reagencie. Kontinualne montovanie krycími sklami, rýchlosť montovania 800 skiel / 1 hod. Ukladanie 3 - 4 koše po 20 skiel, filtračný systém s aktívnym uhlím, farebný dotykový displej</t>
  </si>
  <si>
    <t>Rozmery: max do š: 120 x v: 230 x h: 90 cm. Posuvné bezpečnostné sklo, účinné odsávanie – spodný odťah pre excidovanie, regulovaný odťah, osvetlenie pracovného priestoru, elektrické zásuvky, perforovaná pracovná plocha s voľne odnímateľnými časťami, odpadová vaňa pod pracovnou plochou s odpadom a splachovacím systémom, výškovo nastaviteľné police, držiaky nástrojov, vysúvacia pracovná plocha v ľavej časti /cca 40x40cm /, vodovodná prípojka, drez /výlevka/ nerezové prevedenie s batériou na oplachovanie vzoriek, šuplíky v dolnej polovici. Demntáž starého boxu, zameranie a montáž na mieste.</t>
  </si>
  <si>
    <t>•	Plne uzatvorený  procesor pre prípravu tkanív pre histologické vyšetrenie 
•	max. 4 parafínové pozície, min. 10 pozícii pre reagencie, 
•	objem nádob max.  2,5 litr.
•	uhlíkové filtre,
•	možnosť použitia tradičných reagencií alebo dostupných náhrad xylénu a alkoholu
•	vzdialený servisný prístup
•	záložná batéria pre núdzovú prevádzku pri výpadku el. prúdu,
•	alarm pre chybové akcie.</t>
  </si>
  <si>
    <t xml:space="preserve">Laboratórna stolová centrifúga, sieťové napätie 200-240V, maximálny počet skúmaviek 10 s objemom 15 ml, počet otáčok ( RPM) do 6000, nastaviteľné pomocou digitálneho ovládania, zrýchlenie (RFC) 3461, hmotnosť do 10 kg, rozmery šírka 261 mm,hlbka 353 mm, výška 228 mm, sieťová frekvencia 50-60 Hz. </t>
  </si>
  <si>
    <r>
      <t xml:space="preserve">automatizovaný systém pre dekalcifikáciu kostných vzoriek, vyhrievacie procesné komory s riadenou teplotou, vyrobené </t>
    </r>
    <r>
      <rPr>
        <sz val="10"/>
        <rFont val="Arial"/>
        <family val="2"/>
        <charset val="238"/>
      </rPr>
      <t>z</t>
    </r>
    <r>
      <rPr>
        <sz val="10"/>
        <color theme="1"/>
        <rFont val="Arial"/>
        <family val="2"/>
        <charset val="238"/>
      </rPr>
      <t xml:space="preserve"> technopolymérov s vysokou chemickou odolnosťou, vstavané miešacie zariadenie pre udržanie teploty a homogenity koncentrácie.  </t>
    </r>
  </si>
  <si>
    <t xml:space="preserve">Príloha č. 1a - Cenová a technická špecifikácia </t>
  </si>
  <si>
    <t xml:space="preserve">Miesto doručenia </t>
  </si>
  <si>
    <t xml:space="preserve">PRÍSTROJOVÉ VYBAVENIE   -   HISTOLÓGIA </t>
  </si>
  <si>
    <t>V ...................................... Dňa ........................</t>
  </si>
  <si>
    <t>...................................................</t>
  </si>
  <si>
    <t>pečiatka a podpis
štatutárneho zástupcu</t>
  </si>
  <si>
    <t xml:space="preserve"> 
Typové označenie, výrobca</t>
  </si>
  <si>
    <t xml:space="preserve">•	Priamy svetelný mikroskop pre pozorovanie vo svetlom poli
•	Posuvný mechanický stolček zabudovaný v statíve, s XY koaxiálnym posunom 
•	ovládač pre jemné a hrubé zaostrovanie,
•	Trinokulárny tubus otočný o 360° s krídelkovým nastavením rozstupu očí s náklonom 30° alebo 15° - 45° 
•	okuláre 10x/22 - 23m s dioptrickou korekciou, 
•	základný statív s 6-násobným objektívovým revolvérom, 
•	Plan Achromat 2 - 4x,10x,20x,40x,60x, ,
•	otočný polarizátor/otočný analyzátor, 
•	LED osvetlenie od 20 000 do 60 000 hod. beztieňového typu
•	Otočná hlavica s výstupom (adaptérom) na kameru alebo digitálny fotoaparát
•	Telo mikroskopu s tlačidlom snímania pre kameru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</si>
</sst>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1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2" xfId="0" applyFont="1" applyBorder="1" applyAlignment="1">
      <alignment wrapText="1"/>
    </xf>
    <xf numFmtId="4" fontId="2" fillId="0" borderId="2" xfId="0" applyNumberFormat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wrapText="1"/>
    </xf>
    <xf numFmtId="0" fontId="3" fillId="0" borderId="6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center" wrapText="1"/>
    </xf>
    <xf numFmtId="164" fontId="3" fillId="0" borderId="6" xfId="0" applyNumberFormat="1" applyFont="1" applyBorder="1" applyAlignment="1">
      <alignment horizontal="left" vertical="top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3" fillId="0" borderId="6" xfId="0" applyNumberFormat="1" applyFont="1" applyBorder="1" applyAlignment="1">
      <alignment horizontal="center" vertical="center" wrapText="1"/>
    </xf>
    <xf numFmtId="4" fontId="4" fillId="2" borderId="5" xfId="0" applyNumberFormat="1" applyFont="1" applyFill="1" applyBorder="1" applyAlignment="1">
      <alignment horizontal="center" vertical="center" wrapText="1"/>
    </xf>
    <xf numFmtId="4" fontId="5" fillId="2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wrapText="1"/>
    </xf>
    <xf numFmtId="0" fontId="4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9" xfId="0" applyNumberFormat="1" applyFont="1" applyBorder="1" applyAlignment="1">
      <alignment horizontal="center" vertic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top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2"/>
  <sheetViews>
    <sheetView tabSelected="1" topLeftCell="C1" workbookViewId="0">
      <selection activeCell="K4" sqref="K4"/>
    </sheetView>
  </sheetViews>
  <sheetFormatPr defaultRowHeight="15" x14ac:dyDescent="0.25"/>
  <cols>
    <col min="1" max="1" width="9.7109375" customWidth="1"/>
    <col min="2" max="2" width="12" customWidth="1"/>
    <col min="3" max="3" width="23.28515625" customWidth="1"/>
    <col min="4" max="4" width="9.85546875" customWidth="1"/>
    <col min="5" max="5" width="14.5703125" customWidth="1"/>
    <col min="6" max="6" width="13.7109375" customWidth="1"/>
    <col min="7" max="7" width="16.5703125" customWidth="1"/>
    <col min="8" max="8" width="14.28515625" customWidth="1"/>
    <col min="9" max="9" width="47.7109375" customWidth="1"/>
    <col min="10" max="10" width="23.42578125" customWidth="1"/>
  </cols>
  <sheetData>
    <row r="1" spans="1:10" ht="15.75" thickBot="1" x14ac:dyDescent="0.3">
      <c r="A1" s="23" t="s">
        <v>33</v>
      </c>
      <c r="B1" s="23"/>
      <c r="C1" s="29"/>
      <c r="D1" s="29"/>
      <c r="E1" s="29"/>
      <c r="F1" s="29"/>
      <c r="G1" s="29"/>
      <c r="H1" s="29"/>
      <c r="I1" s="24"/>
    </row>
    <row r="2" spans="1:10" ht="46.5" thickTop="1" thickBot="1" x14ac:dyDescent="0.3">
      <c r="A2" s="20" t="s">
        <v>0</v>
      </c>
      <c r="B2" s="28" t="s">
        <v>34</v>
      </c>
      <c r="C2" s="35" t="s">
        <v>35</v>
      </c>
      <c r="D2" s="35" t="s">
        <v>1</v>
      </c>
      <c r="E2" s="35" t="s">
        <v>2</v>
      </c>
      <c r="F2" s="35" t="s">
        <v>3</v>
      </c>
      <c r="G2" s="35" t="s">
        <v>4</v>
      </c>
      <c r="H2" s="35" t="s">
        <v>5</v>
      </c>
      <c r="I2" s="35" t="s">
        <v>6</v>
      </c>
      <c r="J2" s="35" t="s">
        <v>39</v>
      </c>
    </row>
    <row r="3" spans="1:10" ht="64.5" thickTop="1" x14ac:dyDescent="0.25">
      <c r="A3" s="8">
        <v>1</v>
      </c>
      <c r="B3" s="9" t="s">
        <v>7</v>
      </c>
      <c r="C3" s="30" t="s">
        <v>8</v>
      </c>
      <c r="D3" s="31">
        <v>1</v>
      </c>
      <c r="E3" s="32">
        <v>0</v>
      </c>
      <c r="F3" s="33">
        <f t="shared" ref="F3:F7" si="0">E3*D3</f>
        <v>0</v>
      </c>
      <c r="G3" s="33">
        <f t="shared" ref="G3:G11" si="1">E3*1.23</f>
        <v>0</v>
      </c>
      <c r="H3" s="33">
        <f t="shared" ref="H3:H11" si="2">G3*D3</f>
        <v>0</v>
      </c>
      <c r="I3" s="34" t="s">
        <v>32</v>
      </c>
      <c r="J3" s="34"/>
    </row>
    <row r="4" spans="1:10" ht="70.5" customHeight="1" x14ac:dyDescent="0.25">
      <c r="A4" s="8">
        <v>2</v>
      </c>
      <c r="B4" s="9" t="s">
        <v>7</v>
      </c>
      <c r="C4" s="10" t="s">
        <v>9</v>
      </c>
      <c r="D4" s="9">
        <v>1</v>
      </c>
      <c r="E4" s="11">
        <v>0</v>
      </c>
      <c r="F4" s="11">
        <f t="shared" si="0"/>
        <v>0</v>
      </c>
      <c r="G4" s="11">
        <f t="shared" si="1"/>
        <v>0</v>
      </c>
      <c r="H4" s="11">
        <f t="shared" si="2"/>
        <v>0</v>
      </c>
      <c r="I4" s="5" t="s">
        <v>10</v>
      </c>
      <c r="J4" s="5"/>
    </row>
    <row r="5" spans="1:10" ht="229.5" x14ac:dyDescent="0.25">
      <c r="A5" s="8">
        <v>3</v>
      </c>
      <c r="B5" s="9" t="s">
        <v>11</v>
      </c>
      <c r="C5" s="10" t="s">
        <v>12</v>
      </c>
      <c r="D5" s="9">
        <v>2</v>
      </c>
      <c r="E5" s="11">
        <v>0</v>
      </c>
      <c r="F5" s="11">
        <f t="shared" si="0"/>
        <v>0</v>
      </c>
      <c r="G5" s="11">
        <f t="shared" si="1"/>
        <v>0</v>
      </c>
      <c r="H5" s="11">
        <f t="shared" si="2"/>
        <v>0</v>
      </c>
      <c r="I5" s="5" t="s">
        <v>40</v>
      </c>
      <c r="J5" s="5"/>
    </row>
    <row r="6" spans="1:10" ht="89.25" x14ac:dyDescent="0.25">
      <c r="A6" s="8">
        <v>4</v>
      </c>
      <c r="B6" s="9" t="s">
        <v>13</v>
      </c>
      <c r="C6" s="10" t="s">
        <v>14</v>
      </c>
      <c r="D6" s="9">
        <v>1</v>
      </c>
      <c r="E6" s="11">
        <v>0</v>
      </c>
      <c r="F6" s="11">
        <f t="shared" si="0"/>
        <v>0</v>
      </c>
      <c r="G6" s="11">
        <f t="shared" si="1"/>
        <v>0</v>
      </c>
      <c r="H6" s="11">
        <f t="shared" si="2"/>
        <v>0</v>
      </c>
      <c r="I6" s="5" t="s">
        <v>15</v>
      </c>
      <c r="J6" s="5"/>
    </row>
    <row r="7" spans="1:10" ht="255" x14ac:dyDescent="0.25">
      <c r="A7" s="8">
        <v>5</v>
      </c>
      <c r="B7" s="9" t="s">
        <v>26</v>
      </c>
      <c r="C7" s="10" t="s">
        <v>16</v>
      </c>
      <c r="D7" s="9">
        <v>2</v>
      </c>
      <c r="E7" s="11">
        <v>0</v>
      </c>
      <c r="F7" s="11">
        <f t="shared" si="0"/>
        <v>0</v>
      </c>
      <c r="G7" s="11">
        <f t="shared" si="1"/>
        <v>0</v>
      </c>
      <c r="H7" s="11">
        <f t="shared" si="2"/>
        <v>0</v>
      </c>
      <c r="I7" s="6" t="s">
        <v>27</v>
      </c>
      <c r="J7" s="6"/>
    </row>
    <row r="8" spans="1:10" ht="127.5" x14ac:dyDescent="0.25">
      <c r="A8" s="8">
        <v>6</v>
      </c>
      <c r="B8" s="9" t="s">
        <v>17</v>
      </c>
      <c r="C8" s="10" t="s">
        <v>18</v>
      </c>
      <c r="D8" s="9">
        <v>1</v>
      </c>
      <c r="E8" s="11">
        <v>0</v>
      </c>
      <c r="F8" s="11">
        <f t="shared" ref="F8:F11" si="3">D8*E8</f>
        <v>0</v>
      </c>
      <c r="G8" s="11">
        <f t="shared" si="1"/>
        <v>0</v>
      </c>
      <c r="H8" s="11">
        <f t="shared" si="2"/>
        <v>0</v>
      </c>
      <c r="I8" s="5" t="s">
        <v>28</v>
      </c>
      <c r="J8" s="5"/>
    </row>
    <row r="9" spans="1:10" ht="165.75" x14ac:dyDescent="0.25">
      <c r="A9" s="8">
        <v>7</v>
      </c>
      <c r="B9" s="9" t="s">
        <v>19</v>
      </c>
      <c r="C9" s="10" t="s">
        <v>20</v>
      </c>
      <c r="D9" s="9">
        <v>2</v>
      </c>
      <c r="E9" s="11">
        <v>0</v>
      </c>
      <c r="F9" s="11">
        <f t="shared" si="3"/>
        <v>0</v>
      </c>
      <c r="G9" s="11">
        <f t="shared" si="1"/>
        <v>0</v>
      </c>
      <c r="H9" s="11">
        <f t="shared" si="2"/>
        <v>0</v>
      </c>
      <c r="I9" s="7" t="s">
        <v>29</v>
      </c>
      <c r="J9" s="7"/>
    </row>
    <row r="10" spans="1:10" ht="153" x14ac:dyDescent="0.25">
      <c r="A10" s="8">
        <v>8</v>
      </c>
      <c r="B10" s="9" t="s">
        <v>21</v>
      </c>
      <c r="C10" s="10" t="s">
        <v>22</v>
      </c>
      <c r="D10" s="9">
        <v>1</v>
      </c>
      <c r="E10" s="11">
        <v>0</v>
      </c>
      <c r="F10" s="11">
        <f t="shared" si="3"/>
        <v>0</v>
      </c>
      <c r="G10" s="11">
        <f t="shared" si="1"/>
        <v>0</v>
      </c>
      <c r="H10" s="11">
        <f t="shared" si="2"/>
        <v>0</v>
      </c>
      <c r="I10" s="5" t="s">
        <v>30</v>
      </c>
      <c r="J10" s="5"/>
    </row>
    <row r="11" spans="1:10" ht="76.5" x14ac:dyDescent="0.25">
      <c r="A11" s="8">
        <v>9</v>
      </c>
      <c r="B11" s="9" t="s">
        <v>23</v>
      </c>
      <c r="C11" s="10" t="s">
        <v>24</v>
      </c>
      <c r="D11" s="9">
        <v>1</v>
      </c>
      <c r="E11" s="11">
        <v>0</v>
      </c>
      <c r="F11" s="11">
        <f t="shared" si="3"/>
        <v>0</v>
      </c>
      <c r="G11" s="11">
        <f t="shared" si="1"/>
        <v>0</v>
      </c>
      <c r="H11" s="11">
        <f t="shared" si="2"/>
        <v>0</v>
      </c>
      <c r="I11" s="5" t="s">
        <v>31</v>
      </c>
      <c r="J11" s="5"/>
    </row>
    <row r="12" spans="1:10" ht="15.75" thickBot="1" x14ac:dyDescent="0.3">
      <c r="A12" s="21" t="s">
        <v>25</v>
      </c>
      <c r="B12" s="22"/>
      <c r="C12" s="1"/>
      <c r="D12" s="1"/>
      <c r="E12" s="2"/>
      <c r="F12" s="12">
        <f>SUM(F3:F11)</f>
        <v>0</v>
      </c>
      <c r="G12" s="3"/>
      <c r="H12" s="13">
        <f>SUM(H3:H11)</f>
        <v>0</v>
      </c>
      <c r="I12" s="4"/>
    </row>
    <row r="18" spans="1:8" x14ac:dyDescent="0.25">
      <c r="C18" s="14"/>
      <c r="D18" s="15"/>
      <c r="E18" s="16"/>
      <c r="F18" s="17"/>
      <c r="G18" s="25" t="s">
        <v>37</v>
      </c>
      <c r="H18" s="25"/>
    </row>
    <row r="19" spans="1:8" x14ac:dyDescent="0.25">
      <c r="A19" s="27" t="s">
        <v>36</v>
      </c>
      <c r="B19" s="27"/>
      <c r="C19" s="27"/>
      <c r="D19" s="27"/>
      <c r="E19" s="18"/>
      <c r="F19" s="19"/>
      <c r="G19" s="25"/>
      <c r="H19" s="25"/>
    </row>
    <row r="20" spans="1:8" x14ac:dyDescent="0.25">
      <c r="A20" s="14"/>
      <c r="B20" s="15"/>
      <c r="C20" s="15"/>
      <c r="D20" s="14"/>
      <c r="E20" s="18"/>
      <c r="F20" s="19"/>
      <c r="G20" s="25"/>
      <c r="H20" s="25"/>
    </row>
    <row r="21" spans="1:8" x14ac:dyDescent="0.25">
      <c r="A21" s="14"/>
      <c r="B21" s="15"/>
      <c r="C21" s="15"/>
      <c r="D21" s="14"/>
      <c r="E21" s="18"/>
      <c r="F21" s="19"/>
      <c r="G21" s="26" t="s">
        <v>38</v>
      </c>
      <c r="H21" s="27"/>
    </row>
    <row r="22" spans="1:8" x14ac:dyDescent="0.25">
      <c r="A22" s="14"/>
      <c r="B22" s="15"/>
      <c r="C22" s="15"/>
      <c r="D22" s="14"/>
      <c r="E22" s="18"/>
      <c r="F22" s="19"/>
      <c r="G22" s="27"/>
      <c r="H22" s="27"/>
    </row>
  </sheetData>
  <mergeCells count="5">
    <mergeCell ref="A12:B12"/>
    <mergeCell ref="A1:I1"/>
    <mergeCell ref="G18:H20"/>
    <mergeCell ref="G21:H22"/>
    <mergeCell ref="A19:D19"/>
  </mergeCells>
  <pageMargins left="0.7" right="0.7" top="0.75" bottom="0.75" header="0.3" footer="0.3"/>
  <pageSetup paperSize="9" scale="5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C0113F062A4BE49A3D2FE9861D07A9A" ma:contentTypeVersion="9" ma:contentTypeDescription="Umožňuje vytvoriť nový dokument." ma:contentTypeScope="" ma:versionID="e50d1a8f81ec2754eac0a54ad4f78a6f">
  <xsd:schema xmlns:xsd="http://www.w3.org/2001/XMLSchema" xmlns:xs="http://www.w3.org/2001/XMLSchema" xmlns:p="http://schemas.microsoft.com/office/2006/metadata/properties" xmlns:ns3="b35a6c30-aed3-4487-8a1e-e916b37aafff" targetNamespace="http://schemas.microsoft.com/office/2006/metadata/properties" ma:root="true" ma:fieldsID="70f4e8f0034f928096317f88cb84bd96" ns3:_="">
    <xsd:import namespace="b35a6c30-aed3-4487-8a1e-e916b37aaf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5a6c30-aed3-4487-8a1e-e916b37aaf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1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67D707-B1C2-4230-B4DE-97F481B05B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5a6c30-aed3-4487-8a1e-e916b37aa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AD3F44-8B95-42E3-B2C8-EA4B05FBBC52}">
  <ds:schemaRefs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b35a6c30-aed3-4487-8a1e-e916b37aafff"/>
    <ds:schemaRef ds:uri="http://schemas.microsoft.com/office/2006/documentManagement/type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E28CB5-8A46-41CF-85E4-FDCC428873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Príloha č. 1a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Kokošová Patrícia Mgr.</dc:creator>
  <cp:lastModifiedBy>Elízová Lenka Mgr.</cp:lastModifiedBy>
  <cp:lastPrinted>2026-06-02T10:43:14Z</cp:lastPrinted>
  <dcterms:created xsi:type="dcterms:W3CDTF">2026-05-21T08:42:25Z</dcterms:created>
  <dcterms:modified xsi:type="dcterms:W3CDTF">2026-08-03T09:34:21Z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0x0101009C0113F062A4BE49A3D2FE9861D07A9A</vt:lpwstr>
  </property>
</Properties>
</file>